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rches\Desktop\"/>
    </mc:Choice>
  </mc:AlternateContent>
  <xr:revisionPtr revIDLastSave="0" documentId="13_ncr:1_{86D72EE1-91BE-44E9-BE25-017F10047566}" xr6:coauthVersionLast="46" xr6:coauthVersionMax="46" xr10:uidLastSave="{00000000-0000-0000-0000-000000000000}"/>
  <bookViews>
    <workbookView xWindow="-108" yWindow="-108" windowWidth="23256" windowHeight="12456" xr2:uid="{259CE666-ABB7-4FA9-90D3-32D12C630086}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analiz_vd0!$6:$6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2" i="2" l="1"/>
  <c r="D162" i="2"/>
  <c r="E151" i="2"/>
  <c r="D151" i="2"/>
  <c r="F157" i="2"/>
  <c r="F158" i="2"/>
  <c r="F159" i="2"/>
  <c r="F160" i="2"/>
  <c r="F161" i="2"/>
  <c r="F156" i="2"/>
  <c r="F150" i="2"/>
  <c r="F149" i="2"/>
  <c r="F148" i="2"/>
  <c r="F2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8" i="2"/>
  <c r="F29" i="2"/>
  <c r="F30" i="2"/>
  <c r="F31" i="2"/>
  <c r="F32" i="2"/>
  <c r="F33" i="2"/>
  <c r="F34" i="2"/>
  <c r="F35" i="2"/>
  <c r="F7" i="2"/>
  <c r="F162" i="2" l="1"/>
  <c r="F151" i="2"/>
</calcChain>
</file>

<file path=xl/sharedStrings.xml><?xml version="1.0" encoding="utf-8"?>
<sst xmlns="http://schemas.openxmlformats.org/spreadsheetml/2006/main" count="341" uniqueCount="129">
  <si>
    <t>Код</t>
  </si>
  <si>
    <t>Показник</t>
  </si>
  <si>
    <t>План на рік з урахуванням змін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</si>
  <si>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</si>
  <si>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</si>
  <si>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</si>
  <si>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</si>
  <si>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</si>
  <si>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</si>
  <si>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</si>
  <si>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</si>
  <si>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</si>
  <si>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</si>
  <si>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</si>
  <si>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</si>
  <si>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2273</t>
  </si>
  <si>
    <t>Оплата електроенергії</t>
  </si>
  <si>
    <t>2275</t>
  </si>
  <si>
    <t>Оплата інших енергоносіїв та інших комунальних послуг</t>
  </si>
  <si>
    <t>2800</t>
  </si>
  <si>
    <t>Інші поточні видатки</t>
  </si>
  <si>
    <t>3110</t>
  </si>
  <si>
    <t>Придбання обладнання і предметів довгострокового користування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</si>
  <si>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</si>
  <si>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</si>
  <si>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2282</t>
  </si>
  <si>
    <t>Окремі заходи по реалізації державних (регіональних) програм, не віднесені до заходів розвитку</t>
  </si>
  <si>
    <t>3710160</t>
  </si>
  <si>
    <t>2220</t>
  </si>
  <si>
    <t>Медикаменти та перев`язувальні матеріали</t>
  </si>
  <si>
    <t xml:space="preserve"> </t>
  </si>
  <si>
    <t xml:space="preserve">Усього </t>
  </si>
  <si>
    <t xml:space="preserve">% виконання </t>
  </si>
  <si>
    <t xml:space="preserve">Всього профінансовано </t>
  </si>
  <si>
    <t>Державне управління (0100)</t>
  </si>
  <si>
    <t>Освіта (1000)</t>
  </si>
  <si>
    <t>0611010</t>
  </si>
  <si>
    <t>Надання дошкільної освіти</t>
  </si>
  <si>
    <t>2230</t>
  </si>
  <si>
    <t>Продукти харчування</t>
  </si>
  <si>
    <t>3122</t>
  </si>
  <si>
    <t>Капітальне будівництво (придбання) інших об`єктів</t>
  </si>
  <si>
    <t>3132</t>
  </si>
  <si>
    <t>Капітальний ремонт інших об`єктів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</si>
  <si>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</si>
  <si>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</si>
  <si>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</si>
  <si>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</si>
  <si>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0611080</t>
  </si>
  <si>
    <t>Надання спеціалізованої освіти мистецькими школами</t>
  </si>
  <si>
    <t>0611141</t>
  </si>
  <si>
    <t>Забезпечення діяльності інших закладів у сфері освіти</t>
  </si>
  <si>
    <t>0611142</t>
  </si>
  <si>
    <t>Інші програми та заходи у сфері освіти</t>
  </si>
  <si>
    <t>2730</t>
  </si>
  <si>
    <t>Інші виплати населенню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</si>
  <si>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</si>
  <si>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</si>
  <si>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</si>
  <si>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</si>
  <si>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</si>
  <si>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</si>
  <si>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</si>
  <si>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</si>
  <si>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</si>
  <si>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</si>
  <si>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Охорона здоров'я (2000)</t>
  </si>
  <si>
    <t>0132113</t>
  </si>
  <si>
    <t>Первинна медична допомога населенню, що надається амбулаторно-поліклінічними закладами (відділеннями)</t>
  </si>
  <si>
    <t>Соціальне забезпечення (3000)</t>
  </si>
  <si>
    <t>0113032</t>
  </si>
  <si>
    <t>Надання пільг окремим категоріям громадян з оплати послуг зв`язку</t>
  </si>
  <si>
    <t>0113050</t>
  </si>
  <si>
    <t>Пільгове медичне обслуговування осіб, які постраждали внаслідок Чорнобильської катастрофи</t>
  </si>
  <si>
    <t>0113090</t>
  </si>
  <si>
    <t>Видатки на поховання учасників бойових дій та осіб з інвалідністю внаслідок війни</t>
  </si>
  <si>
    <t>0113112</t>
  </si>
  <si>
    <t>Заходи державної політики з питань дітей та їх соціального захисту</t>
  </si>
  <si>
    <t>0113160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</si>
  <si>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</si>
  <si>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</si>
  <si>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</si>
  <si>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0113242</t>
  </si>
  <si>
    <t>Інші заходи та заклади у сфері соціального захисту і соціального забезпечення</t>
  </si>
  <si>
    <t>0133193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</si>
  <si>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</si>
  <si>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Культура і мистецтво (4000)</t>
  </si>
  <si>
    <t>0614030</t>
  </si>
  <si>
    <t>Забезпечення діяльності бібліотек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</si>
  <si>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</si>
  <si>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</si>
  <si>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</si>
  <si>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Інші заходи в галузі культури і мистецтва</t>
  </si>
  <si>
    <t>Фізична культура і спорт (5000) (Олімп)</t>
  </si>
  <si>
    <t>0625062</t>
  </si>
  <si>
    <t>Підтримка спорту вищих досягнень та організацій, які здійснюють фізкультурно-спортивну діяльність в регіоні</t>
  </si>
  <si>
    <t>Житлово-комунальне господарство (6000)</t>
  </si>
  <si>
    <t>0126014</t>
  </si>
  <si>
    <t>Забезпечення збору та вивезення сміття і відходів</t>
  </si>
  <si>
    <t>0126030</t>
  </si>
  <si>
    <t>Організація благоустрою населених пунктів</t>
  </si>
  <si>
    <t>Економічна діяльність (7000) (Земельний відділ і відділ туризму)</t>
  </si>
  <si>
    <t>0117130</t>
  </si>
  <si>
    <t>Здійснення заходів із землеустрою</t>
  </si>
  <si>
    <t>0117622</t>
  </si>
  <si>
    <t>Реалізація програм і заходів в галузі туризму та курортів</t>
  </si>
  <si>
    <t>0127461</t>
  </si>
  <si>
    <t>Утримання та розвиток автомобільних доріг та дорожньої інфраструктури за рахунок коштів місцевого бюджету</t>
  </si>
  <si>
    <t>Інша діяльність (8000)</t>
  </si>
  <si>
    <t>0118230</t>
  </si>
  <si>
    <t>Інші заходи громадського порядку та безпеки</t>
  </si>
  <si>
    <t>0148130</t>
  </si>
  <si>
    <t>Забезпечення діяльності місцевої та добровільної пожежної охорони</t>
  </si>
  <si>
    <t>3718710</t>
  </si>
  <si>
    <t>Резервний фонд місцевого бюджету</t>
  </si>
  <si>
    <t>Інша діяльність (9000) (Міжбюджетні трансферти)</t>
  </si>
  <si>
    <t>3719710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</si>
  <si>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</si>
  <si>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</si>
  <si>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</si>
  <si>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3719770</t>
  </si>
  <si>
    <t>Інші субвенції з місцевого бюджету</t>
  </si>
  <si>
    <t>3719800</t>
  </si>
  <si>
    <t>Субвенція з місцевого бюджету державному бюджету на виконання програм соціально-економічного розвитку регіонів</t>
  </si>
  <si>
    <t>% виконання</t>
  </si>
  <si>
    <t>Всього профінансовано</t>
  </si>
  <si>
    <t>Разом (загальний + спеціальний)</t>
  </si>
  <si>
    <t>Аналіз фінансування установ за І півріччя 2026 року</t>
  </si>
  <si>
    <t>Додаток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</si>
</sst>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0"/>
      <name val="Arial"/>
      <family val="2"/>
    </font>
    <font>
      <b/>
      <u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7" fillId="0" borderId="0" xfId="0" applyFont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vertical="center" wrapText="1"/>
    </xf>
    <xf numFmtId="0" fontId="1" fillId="0" borderId="0" xfId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/>
    </xf>
    <xf numFmtId="4" fontId="5" fillId="0" borderId="1" xfId="2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 wrapText="1"/>
    </xf>
    <xf numFmtId="4" fontId="6" fillId="2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vertical="center" wrapText="1"/>
    </xf>
    <xf numFmtId="4" fontId="5" fillId="3" borderId="1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1" applyFont="1" applyAlignment="1">
      <alignment horizontal="center" vertical="center"/>
    </xf>
  </cellXfs>
  <cellStyles count="3">
    <cellStyle name="Обычный" xfId="0" builtinId="0"/>
    <cellStyle name="Обычный 2" xfId="1" xr:uid="{A3A65E0A-349F-446F-9646-440A82E05A7F}"/>
    <cellStyle name="Обычный 2 2" xfId="2" xr:uid="{CD35DA44-8AD7-426B-BFC4-2D5FE3DDBF6D}"/>
  </cellStyles>
  <dxfs count="15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E1A4-FC19-4C6D-8B5B-120A1066E4BD}">
  <sheetPr>
    <pageSetUpPr fitToPage="1"/>
  </sheetPr>
  <dimension ref="A1:G181"/>
  <sheetViews>
    <sheetView tabSelected="1" topLeftCell="B1" zoomScale="92" zoomScaleNormal="92" workbookViewId="0">
      <selection activeCell="G2" sqref="G2"/>
    </sheetView>
  </sheetViews>
  <sheetFormatPr defaultRowHeight="13.2" x14ac:dyDescent="0.25"/>
  <cols>
    <col min="1" max="1" width="0" style="1" hidden="1" customWidth="1"/>
    <col min="2" max="2" width="10.77734375" style="5" customWidth="1"/>
    <col min="3" max="3" width="37.33203125" style="4" customWidth="1"/>
    <col min="4" max="4" width="15.6640625" style="17" customWidth="1"/>
    <col min="5" max="5" width="14.5546875" style="17" customWidth="1"/>
    <col min="6" max="6" width="10.44140625" style="17" customWidth="1"/>
    <col min="7" max="246" width="8.88671875" style="1"/>
    <col min="247" max="247" width="12.6640625" style="1" customWidth="1"/>
    <col min="248" max="248" width="50.6640625" style="1" customWidth="1"/>
    <col min="249" max="262" width="15.6640625" style="1" customWidth="1"/>
    <col min="263" max="502" width="8.88671875" style="1"/>
    <col min="503" max="503" width="12.6640625" style="1" customWidth="1"/>
    <col min="504" max="504" width="50.6640625" style="1" customWidth="1"/>
    <col min="505" max="518" width="15.6640625" style="1" customWidth="1"/>
    <col min="519" max="758" width="8.88671875" style="1"/>
    <col min="759" max="759" width="12.6640625" style="1" customWidth="1"/>
    <col min="760" max="760" width="50.6640625" style="1" customWidth="1"/>
    <col min="761" max="774" width="15.6640625" style="1" customWidth="1"/>
    <col min="775" max="1014" width="8.88671875" style="1"/>
    <col min="1015" max="1015" width="12.6640625" style="1" customWidth="1"/>
    <col min="1016" max="1016" width="50.6640625" style="1" customWidth="1"/>
    <col min="1017" max="1030" width="15.6640625" style="1" customWidth="1"/>
    <col min="1031" max="1270" width="8.88671875" style="1"/>
    <col min="1271" max="1271" width="12.6640625" style="1" customWidth="1"/>
    <col min="1272" max="1272" width="50.6640625" style="1" customWidth="1"/>
    <col min="1273" max="1286" width="15.6640625" style="1" customWidth="1"/>
    <col min="1287" max="1526" width="8.88671875" style="1"/>
    <col min="1527" max="1527" width="12.6640625" style="1" customWidth="1"/>
    <col min="1528" max="1528" width="50.6640625" style="1" customWidth="1"/>
    <col min="1529" max="1542" width="15.6640625" style="1" customWidth="1"/>
    <col min="1543" max="1782" width="8.88671875" style="1"/>
    <col min="1783" max="1783" width="12.6640625" style="1" customWidth="1"/>
    <col min="1784" max="1784" width="50.6640625" style="1" customWidth="1"/>
    <col min="1785" max="1798" width="15.6640625" style="1" customWidth="1"/>
    <col min="1799" max="2038" width="8.88671875" style="1"/>
    <col min="2039" max="2039" width="12.6640625" style="1" customWidth="1"/>
    <col min="2040" max="2040" width="50.6640625" style="1" customWidth="1"/>
    <col min="2041" max="2054" width="15.6640625" style="1" customWidth="1"/>
    <col min="2055" max="2294" width="8.88671875" style="1"/>
    <col min="2295" max="2295" width="12.6640625" style="1" customWidth="1"/>
    <col min="2296" max="2296" width="50.6640625" style="1" customWidth="1"/>
    <col min="2297" max="2310" width="15.6640625" style="1" customWidth="1"/>
    <col min="2311" max="2550" width="8.88671875" style="1"/>
    <col min="2551" max="2551" width="12.6640625" style="1" customWidth="1"/>
    <col min="2552" max="2552" width="50.6640625" style="1" customWidth="1"/>
    <col min="2553" max="2566" width="15.6640625" style="1" customWidth="1"/>
    <col min="2567" max="2806" width="8.88671875" style="1"/>
    <col min="2807" max="2807" width="12.6640625" style="1" customWidth="1"/>
    <col min="2808" max="2808" width="50.6640625" style="1" customWidth="1"/>
    <col min="2809" max="2822" width="15.6640625" style="1" customWidth="1"/>
    <col min="2823" max="3062" width="8.88671875" style="1"/>
    <col min="3063" max="3063" width="12.6640625" style="1" customWidth="1"/>
    <col min="3064" max="3064" width="50.6640625" style="1" customWidth="1"/>
    <col min="3065" max="3078" width="15.6640625" style="1" customWidth="1"/>
    <col min="3079" max="3318" width="8.88671875" style="1"/>
    <col min="3319" max="3319" width="12.6640625" style="1" customWidth="1"/>
    <col min="3320" max="3320" width="50.6640625" style="1" customWidth="1"/>
    <col min="3321" max="3334" width="15.6640625" style="1" customWidth="1"/>
    <col min="3335" max="3574" width="8.88671875" style="1"/>
    <col min="3575" max="3575" width="12.6640625" style="1" customWidth="1"/>
    <col min="3576" max="3576" width="50.6640625" style="1" customWidth="1"/>
    <col min="3577" max="3590" width="15.6640625" style="1" customWidth="1"/>
    <col min="3591" max="3830" width="8.88671875" style="1"/>
    <col min="3831" max="3831" width="12.6640625" style="1" customWidth="1"/>
    <col min="3832" max="3832" width="50.6640625" style="1" customWidth="1"/>
    <col min="3833" max="3846" width="15.6640625" style="1" customWidth="1"/>
    <col min="3847" max="4086" width="8.88671875" style="1"/>
    <col min="4087" max="4087" width="12.6640625" style="1" customWidth="1"/>
    <col min="4088" max="4088" width="50.6640625" style="1" customWidth="1"/>
    <col min="4089" max="4102" width="15.6640625" style="1" customWidth="1"/>
    <col min="4103" max="4342" width="8.88671875" style="1"/>
    <col min="4343" max="4343" width="12.6640625" style="1" customWidth="1"/>
    <col min="4344" max="4344" width="50.6640625" style="1" customWidth="1"/>
    <col min="4345" max="4358" width="15.6640625" style="1" customWidth="1"/>
    <col min="4359" max="4598" width="8.88671875" style="1"/>
    <col min="4599" max="4599" width="12.6640625" style="1" customWidth="1"/>
    <col min="4600" max="4600" width="50.6640625" style="1" customWidth="1"/>
    <col min="4601" max="4614" width="15.6640625" style="1" customWidth="1"/>
    <col min="4615" max="4854" width="8.88671875" style="1"/>
    <col min="4855" max="4855" width="12.6640625" style="1" customWidth="1"/>
    <col min="4856" max="4856" width="50.6640625" style="1" customWidth="1"/>
    <col min="4857" max="4870" width="15.6640625" style="1" customWidth="1"/>
    <col min="4871" max="5110" width="8.88671875" style="1"/>
    <col min="5111" max="5111" width="12.6640625" style="1" customWidth="1"/>
    <col min="5112" max="5112" width="50.6640625" style="1" customWidth="1"/>
    <col min="5113" max="5126" width="15.6640625" style="1" customWidth="1"/>
    <col min="5127" max="5366" width="8.88671875" style="1"/>
    <col min="5367" max="5367" width="12.6640625" style="1" customWidth="1"/>
    <col min="5368" max="5368" width="50.6640625" style="1" customWidth="1"/>
    <col min="5369" max="5382" width="15.6640625" style="1" customWidth="1"/>
    <col min="5383" max="5622" width="8.88671875" style="1"/>
    <col min="5623" max="5623" width="12.6640625" style="1" customWidth="1"/>
    <col min="5624" max="5624" width="50.6640625" style="1" customWidth="1"/>
    <col min="5625" max="5638" width="15.6640625" style="1" customWidth="1"/>
    <col min="5639" max="5878" width="8.88671875" style="1"/>
    <col min="5879" max="5879" width="12.6640625" style="1" customWidth="1"/>
    <col min="5880" max="5880" width="50.6640625" style="1" customWidth="1"/>
    <col min="5881" max="5894" width="15.6640625" style="1" customWidth="1"/>
    <col min="5895" max="6134" width="8.88671875" style="1"/>
    <col min="6135" max="6135" width="12.6640625" style="1" customWidth="1"/>
    <col min="6136" max="6136" width="50.6640625" style="1" customWidth="1"/>
    <col min="6137" max="6150" width="15.6640625" style="1" customWidth="1"/>
    <col min="6151" max="6390" width="8.88671875" style="1"/>
    <col min="6391" max="6391" width="12.6640625" style="1" customWidth="1"/>
    <col min="6392" max="6392" width="50.6640625" style="1" customWidth="1"/>
    <col min="6393" max="6406" width="15.6640625" style="1" customWidth="1"/>
    <col min="6407" max="6646" width="8.88671875" style="1"/>
    <col min="6647" max="6647" width="12.6640625" style="1" customWidth="1"/>
    <col min="6648" max="6648" width="50.6640625" style="1" customWidth="1"/>
    <col min="6649" max="6662" width="15.6640625" style="1" customWidth="1"/>
    <col min="6663" max="6902" width="8.88671875" style="1"/>
    <col min="6903" max="6903" width="12.6640625" style="1" customWidth="1"/>
    <col min="6904" max="6904" width="50.6640625" style="1" customWidth="1"/>
    <col min="6905" max="6918" width="15.6640625" style="1" customWidth="1"/>
    <col min="6919" max="7158" width="8.88671875" style="1"/>
    <col min="7159" max="7159" width="12.6640625" style="1" customWidth="1"/>
    <col min="7160" max="7160" width="50.6640625" style="1" customWidth="1"/>
    <col min="7161" max="7174" width="15.6640625" style="1" customWidth="1"/>
    <col min="7175" max="7414" width="8.88671875" style="1"/>
    <col min="7415" max="7415" width="12.6640625" style="1" customWidth="1"/>
    <col min="7416" max="7416" width="50.6640625" style="1" customWidth="1"/>
    <col min="7417" max="7430" width="15.6640625" style="1" customWidth="1"/>
    <col min="7431" max="7670" width="8.88671875" style="1"/>
    <col min="7671" max="7671" width="12.6640625" style="1" customWidth="1"/>
    <col min="7672" max="7672" width="50.6640625" style="1" customWidth="1"/>
    <col min="7673" max="7686" width="15.6640625" style="1" customWidth="1"/>
    <col min="7687" max="7926" width="8.88671875" style="1"/>
    <col min="7927" max="7927" width="12.6640625" style="1" customWidth="1"/>
    <col min="7928" max="7928" width="50.6640625" style="1" customWidth="1"/>
    <col min="7929" max="7942" width="15.6640625" style="1" customWidth="1"/>
    <col min="7943" max="8182" width="8.88671875" style="1"/>
    <col min="8183" max="8183" width="12.6640625" style="1" customWidth="1"/>
    <col min="8184" max="8184" width="50.6640625" style="1" customWidth="1"/>
    <col min="8185" max="8198" width="15.6640625" style="1" customWidth="1"/>
    <col min="8199" max="8438" width="8.88671875" style="1"/>
    <col min="8439" max="8439" width="12.6640625" style="1" customWidth="1"/>
    <col min="8440" max="8440" width="50.6640625" style="1" customWidth="1"/>
    <col min="8441" max="8454" width="15.6640625" style="1" customWidth="1"/>
    <col min="8455" max="8694" width="8.88671875" style="1"/>
    <col min="8695" max="8695" width="12.6640625" style="1" customWidth="1"/>
    <col min="8696" max="8696" width="50.6640625" style="1" customWidth="1"/>
    <col min="8697" max="8710" width="15.6640625" style="1" customWidth="1"/>
    <col min="8711" max="8950" width="8.88671875" style="1"/>
    <col min="8951" max="8951" width="12.6640625" style="1" customWidth="1"/>
    <col min="8952" max="8952" width="50.6640625" style="1" customWidth="1"/>
    <col min="8953" max="8966" width="15.6640625" style="1" customWidth="1"/>
    <col min="8967" max="9206" width="8.88671875" style="1"/>
    <col min="9207" max="9207" width="12.6640625" style="1" customWidth="1"/>
    <col min="9208" max="9208" width="50.6640625" style="1" customWidth="1"/>
    <col min="9209" max="9222" width="15.6640625" style="1" customWidth="1"/>
    <col min="9223" max="9462" width="8.88671875" style="1"/>
    <col min="9463" max="9463" width="12.6640625" style="1" customWidth="1"/>
    <col min="9464" max="9464" width="50.6640625" style="1" customWidth="1"/>
    <col min="9465" max="9478" width="15.6640625" style="1" customWidth="1"/>
    <col min="9479" max="9718" width="8.88671875" style="1"/>
    <col min="9719" max="9719" width="12.6640625" style="1" customWidth="1"/>
    <col min="9720" max="9720" width="50.6640625" style="1" customWidth="1"/>
    <col min="9721" max="9734" width="15.6640625" style="1" customWidth="1"/>
    <col min="9735" max="9974" width="8.88671875" style="1"/>
    <col min="9975" max="9975" width="12.6640625" style="1" customWidth="1"/>
    <col min="9976" max="9976" width="50.6640625" style="1" customWidth="1"/>
    <col min="9977" max="9990" width="15.6640625" style="1" customWidth="1"/>
    <col min="9991" max="10230" width="8.88671875" style="1"/>
    <col min="10231" max="10231" width="12.6640625" style="1" customWidth="1"/>
    <col min="10232" max="10232" width="50.6640625" style="1" customWidth="1"/>
    <col min="10233" max="10246" width="15.6640625" style="1" customWidth="1"/>
    <col min="10247" max="10486" width="8.88671875" style="1"/>
    <col min="10487" max="10487" width="12.6640625" style="1" customWidth="1"/>
    <col min="10488" max="10488" width="50.6640625" style="1" customWidth="1"/>
    <col min="10489" max="10502" width="15.6640625" style="1" customWidth="1"/>
    <col min="10503" max="10742" width="8.88671875" style="1"/>
    <col min="10743" max="10743" width="12.6640625" style="1" customWidth="1"/>
    <col min="10744" max="10744" width="50.6640625" style="1" customWidth="1"/>
    <col min="10745" max="10758" width="15.6640625" style="1" customWidth="1"/>
    <col min="10759" max="10998" width="8.88671875" style="1"/>
    <col min="10999" max="10999" width="12.6640625" style="1" customWidth="1"/>
    <col min="11000" max="11000" width="50.6640625" style="1" customWidth="1"/>
    <col min="11001" max="11014" width="15.6640625" style="1" customWidth="1"/>
    <col min="11015" max="11254" width="8.88671875" style="1"/>
    <col min="11255" max="11255" width="12.6640625" style="1" customWidth="1"/>
    <col min="11256" max="11256" width="50.6640625" style="1" customWidth="1"/>
    <col min="11257" max="11270" width="15.6640625" style="1" customWidth="1"/>
    <col min="11271" max="11510" width="8.88671875" style="1"/>
    <col min="11511" max="11511" width="12.6640625" style="1" customWidth="1"/>
    <col min="11512" max="11512" width="50.6640625" style="1" customWidth="1"/>
    <col min="11513" max="11526" width="15.6640625" style="1" customWidth="1"/>
    <col min="11527" max="11766" width="8.88671875" style="1"/>
    <col min="11767" max="11767" width="12.6640625" style="1" customWidth="1"/>
    <col min="11768" max="11768" width="50.6640625" style="1" customWidth="1"/>
    <col min="11769" max="11782" width="15.6640625" style="1" customWidth="1"/>
    <col min="11783" max="12022" width="8.88671875" style="1"/>
    <col min="12023" max="12023" width="12.6640625" style="1" customWidth="1"/>
    <col min="12024" max="12024" width="50.6640625" style="1" customWidth="1"/>
    <col min="12025" max="12038" width="15.6640625" style="1" customWidth="1"/>
    <col min="12039" max="12278" width="8.88671875" style="1"/>
    <col min="12279" max="12279" width="12.6640625" style="1" customWidth="1"/>
    <col min="12280" max="12280" width="50.6640625" style="1" customWidth="1"/>
    <col min="12281" max="12294" width="15.6640625" style="1" customWidth="1"/>
    <col min="12295" max="12534" width="8.88671875" style="1"/>
    <col min="12535" max="12535" width="12.6640625" style="1" customWidth="1"/>
    <col min="12536" max="12536" width="50.6640625" style="1" customWidth="1"/>
    <col min="12537" max="12550" width="15.6640625" style="1" customWidth="1"/>
    <col min="12551" max="12790" width="8.88671875" style="1"/>
    <col min="12791" max="12791" width="12.6640625" style="1" customWidth="1"/>
    <col min="12792" max="12792" width="50.6640625" style="1" customWidth="1"/>
    <col min="12793" max="12806" width="15.6640625" style="1" customWidth="1"/>
    <col min="12807" max="13046" width="8.88671875" style="1"/>
    <col min="13047" max="13047" width="12.6640625" style="1" customWidth="1"/>
    <col min="13048" max="13048" width="50.6640625" style="1" customWidth="1"/>
    <col min="13049" max="13062" width="15.6640625" style="1" customWidth="1"/>
    <col min="13063" max="13302" width="8.88671875" style="1"/>
    <col min="13303" max="13303" width="12.6640625" style="1" customWidth="1"/>
    <col min="13304" max="13304" width="50.6640625" style="1" customWidth="1"/>
    <col min="13305" max="13318" width="15.6640625" style="1" customWidth="1"/>
    <col min="13319" max="13558" width="8.88671875" style="1"/>
    <col min="13559" max="13559" width="12.6640625" style="1" customWidth="1"/>
    <col min="13560" max="13560" width="50.6640625" style="1" customWidth="1"/>
    <col min="13561" max="13574" width="15.6640625" style="1" customWidth="1"/>
    <col min="13575" max="13814" width="8.88671875" style="1"/>
    <col min="13815" max="13815" width="12.6640625" style="1" customWidth="1"/>
    <col min="13816" max="13816" width="50.6640625" style="1" customWidth="1"/>
    <col min="13817" max="13830" width="15.6640625" style="1" customWidth="1"/>
    <col min="13831" max="14070" width="8.88671875" style="1"/>
    <col min="14071" max="14071" width="12.6640625" style="1" customWidth="1"/>
    <col min="14072" max="14072" width="50.6640625" style="1" customWidth="1"/>
    <col min="14073" max="14086" width="15.6640625" style="1" customWidth="1"/>
    <col min="14087" max="14326" width="8.88671875" style="1"/>
    <col min="14327" max="14327" width="12.6640625" style="1" customWidth="1"/>
    <col min="14328" max="14328" width="50.6640625" style="1" customWidth="1"/>
    <col min="14329" max="14342" width="15.6640625" style="1" customWidth="1"/>
    <col min="14343" max="14582" width="8.88671875" style="1"/>
    <col min="14583" max="14583" width="12.6640625" style="1" customWidth="1"/>
    <col min="14584" max="14584" width="50.6640625" style="1" customWidth="1"/>
    <col min="14585" max="14598" width="15.6640625" style="1" customWidth="1"/>
    <col min="14599" max="14838" width="8.88671875" style="1"/>
    <col min="14839" max="14839" width="12.6640625" style="1" customWidth="1"/>
    <col min="14840" max="14840" width="50.6640625" style="1" customWidth="1"/>
    <col min="14841" max="14854" width="15.6640625" style="1" customWidth="1"/>
    <col min="14855" max="15094" width="8.88671875" style="1"/>
    <col min="15095" max="15095" width="12.6640625" style="1" customWidth="1"/>
    <col min="15096" max="15096" width="50.6640625" style="1" customWidth="1"/>
    <col min="15097" max="15110" width="15.6640625" style="1" customWidth="1"/>
    <col min="15111" max="15350" width="8.88671875" style="1"/>
    <col min="15351" max="15351" width="12.6640625" style="1" customWidth="1"/>
    <col min="15352" max="15352" width="50.6640625" style="1" customWidth="1"/>
    <col min="15353" max="15366" width="15.6640625" style="1" customWidth="1"/>
    <col min="15367" max="15606" width="8.88671875" style="1"/>
    <col min="15607" max="15607" width="12.6640625" style="1" customWidth="1"/>
    <col min="15608" max="15608" width="50.6640625" style="1" customWidth="1"/>
    <col min="15609" max="15622" width="15.6640625" style="1" customWidth="1"/>
    <col min="15623" max="15862" width="8.88671875" style="1"/>
    <col min="15863" max="15863" width="12.6640625" style="1" customWidth="1"/>
    <col min="15864" max="15864" width="50.6640625" style="1" customWidth="1"/>
    <col min="15865" max="15878" width="15.6640625" style="1" customWidth="1"/>
    <col min="15879" max="16118" width="8.88671875" style="1"/>
    <col min="16119" max="16119" width="12.6640625" style="1" customWidth="1"/>
    <col min="16120" max="16120" width="50.6640625" style="1" customWidth="1"/>
    <col min="16121" max="16134" width="15.6640625" style="1" customWidth="1"/>
    <col min="16135" max="16384" width="8.88671875" style="1"/>
  </cols>
  <sheetData>
    <row r="1" spans="1:7" ht="21" x14ac:dyDescent="0.25">
      <c r="F1" s="36"/>
      <c r="G1" s="36" t="s">
        <v>128</v>
      </c>
    </row>
    <row r="2" spans="1:7" ht="22.8" x14ac:dyDescent="0.25">
      <c r="B2" s="33" t="s">
        <v>127</v>
      </c>
      <c r="C2" s="33"/>
      <c r="D2" s="33"/>
      <c r="E2" s="33"/>
      <c r="F2" s="33"/>
    </row>
    <row r="3" spans="1:7" ht="22.8" customHeight="1" x14ac:dyDescent="0.3">
      <c r="B3" s="35" t="s">
        <v>126</v>
      </c>
      <c r="C3" s="35"/>
      <c r="D3" s="35"/>
      <c r="E3" s="35"/>
      <c r="F3" s="35"/>
    </row>
    <row r="4" spans="1:7" ht="25.8" customHeight="1" x14ac:dyDescent="0.25">
      <c r="B4" s="34" t="s">
        <v>34</v>
      </c>
      <c r="C4" s="34"/>
      <c r="D4" s="34"/>
      <c r="E4" s="34"/>
      <c r="F4" s="34"/>
    </row>
    <row r="6" spans="1:7" s="2" customFormat="1" ht="46.8" x14ac:dyDescent="0.25">
      <c r="A6" s="6"/>
      <c r="B6" s="8" t="s">
        <v>0</v>
      </c>
      <c r="C6" s="8" t="s">
        <v>1</v>
      </c>
      <c r="D6" s="8" t="s">
        <v>2</v>
      </c>
      <c r="E6" s="8" t="s">
        <v>33</v>
      </c>
      <c r="F6" s="8" t="s">
        <v>32</v>
      </c>
    </row>
    <row r="7" spans="1:7" ht="109.2" x14ac:dyDescent="0.25">
      <c r="A7" s="7">
        <v>1</v>
      </c>
      <c r="B7" s="23" t="s">
        <v>3</v>
      </c>
      <c r="C7" s="24" t="s">
        <v>4</v>
      </c>
      <c r="D7" s="25">
        <v>17202777</v>
      </c>
      <c r="E7" s="25">
        <v>9055652.0199999996</v>
      </c>
      <c r="F7" s="26">
        <f>(E7/D7)*100</f>
        <v>52.640640636101942</v>
      </c>
      <c r="G7" s="3"/>
    </row>
    <row r="8" spans="1:7" ht="15.6" x14ac:dyDescent="0.25">
      <c r="A8" s="7">
        <v>0</v>
      </c>
      <c r="B8" s="9" t="s">
        <v>5</v>
      </c>
      <c r="C8" s="10" t="s">
        <v>6</v>
      </c>
      <c r="D8" s="18">
        <v>12108014</v>
      </c>
      <c r="E8" s="18">
        <v>6337853.8700000001</v>
      </c>
      <c r="F8" s="19">
        <f t="shared" ref="F8:F35" si="0">(E8/D8)*100</f>
        <v>52.344289245123107</v>
      </c>
      <c r="G8" s="3"/>
    </row>
    <row r="9" spans="1:7" ht="15.6" x14ac:dyDescent="0.25">
      <c r="A9" s="7">
        <v>0</v>
      </c>
      <c r="B9" s="9" t="s">
        <v>7</v>
      </c>
      <c r="C9" s="10" t="s">
        <v>8</v>
      </c>
      <c r="D9" s="18">
        <v>2664763</v>
      </c>
      <c r="E9" s="18">
        <v>1352166.12</v>
      </c>
      <c r="F9" s="19">
        <f t="shared" si="0"/>
        <v>50.74245326882729</v>
      </c>
      <c r="G9" s="3"/>
    </row>
    <row r="10" spans="1:7" ht="31.2" x14ac:dyDescent="0.25">
      <c r="A10" s="7">
        <v>0</v>
      </c>
      <c r="B10" s="9" t="s">
        <v>9</v>
      </c>
      <c r="C10" s="10" t="s">
        <v>10</v>
      </c>
      <c r="D10" s="18">
        <v>350000</v>
      </c>
      <c r="E10" s="18">
        <v>206511.13</v>
      </c>
      <c r="F10" s="19">
        <f t="shared" si="0"/>
        <v>59.00318</v>
      </c>
      <c r="G10" s="3"/>
    </row>
    <row r="11" spans="1:7" ht="15.6" x14ac:dyDescent="0.25">
      <c r="A11" s="7">
        <v>0</v>
      </c>
      <c r="B11" s="9" t="s">
        <v>11</v>
      </c>
      <c r="C11" s="10" t="s">
        <v>12</v>
      </c>
      <c r="D11" s="18">
        <v>400000</v>
      </c>
      <c r="E11" s="18">
        <v>292269.3</v>
      </c>
      <c r="F11" s="19">
        <f t="shared" si="0"/>
        <v>73.067324999999997</v>
      </c>
      <c r="G11" s="3"/>
    </row>
    <row r="12" spans="1:7" ht="15.6" x14ac:dyDescent="0.25">
      <c r="A12" s="7">
        <v>0</v>
      </c>
      <c r="B12" s="9" t="s">
        <v>13</v>
      </c>
      <c r="C12" s="10" t="s">
        <v>14</v>
      </c>
      <c r="D12" s="18">
        <v>150000</v>
      </c>
      <c r="E12" s="18">
        <v>35292.129999999997</v>
      </c>
      <c r="F12" s="19">
        <f t="shared" si="0"/>
        <v>23.528086666666663</v>
      </c>
      <c r="G12" s="3"/>
    </row>
    <row r="13" spans="1:7" ht="15.6" x14ac:dyDescent="0.25">
      <c r="A13" s="7">
        <v>0</v>
      </c>
      <c r="B13" s="9" t="s">
        <v>15</v>
      </c>
      <c r="C13" s="10" t="s">
        <v>16</v>
      </c>
      <c r="D13" s="18">
        <v>700000</v>
      </c>
      <c r="E13" s="18">
        <v>451470.06</v>
      </c>
      <c r="F13" s="19">
        <f t="shared" si="0"/>
        <v>64.495722857142852</v>
      </c>
      <c r="G13" s="3"/>
    </row>
    <row r="14" spans="1:7" ht="31.2" x14ac:dyDescent="0.25">
      <c r="A14" s="7">
        <v>0</v>
      </c>
      <c r="B14" s="9" t="s">
        <v>17</v>
      </c>
      <c r="C14" s="10" t="s">
        <v>18</v>
      </c>
      <c r="D14" s="18">
        <v>211420</v>
      </c>
      <c r="E14" s="18">
        <v>99990</v>
      </c>
      <c r="F14" s="19">
        <f t="shared" si="0"/>
        <v>47.29448491155047</v>
      </c>
      <c r="G14" s="3"/>
    </row>
    <row r="15" spans="1:7" ht="15.6" x14ac:dyDescent="0.25">
      <c r="A15" s="7">
        <v>0</v>
      </c>
      <c r="B15" s="9" t="s">
        <v>19</v>
      </c>
      <c r="C15" s="10" t="s">
        <v>20</v>
      </c>
      <c r="D15" s="18">
        <v>288580</v>
      </c>
      <c r="E15" s="18">
        <v>255139.41</v>
      </c>
      <c r="F15" s="19">
        <f t="shared" si="0"/>
        <v>88.412020930071392</v>
      </c>
      <c r="G15" s="3"/>
    </row>
    <row r="16" spans="1:7" ht="31.2" x14ac:dyDescent="0.25">
      <c r="A16" s="7">
        <v>0</v>
      </c>
      <c r="B16" s="9" t="s">
        <v>21</v>
      </c>
      <c r="C16" s="10" t="s">
        <v>22</v>
      </c>
      <c r="D16" s="18">
        <v>330000</v>
      </c>
      <c r="E16" s="18">
        <v>24960</v>
      </c>
      <c r="F16" s="19">
        <f t="shared" si="0"/>
        <v>7.5636363636363644</v>
      </c>
      <c r="G16" s="3"/>
    </row>
    <row r="17" spans="1:7" ht="62.4" x14ac:dyDescent="0.25">
      <c r="A17" s="7">
        <v>1</v>
      </c>
      <c r="B17" s="9" t="s">
        <v>23</v>
      </c>
      <c r="C17" s="10" t="s">
        <v>24</v>
      </c>
      <c r="D17" s="18">
        <v>2925000</v>
      </c>
      <c r="E17" s="18">
        <v>1628130.4300000002</v>
      </c>
      <c r="F17" s="19">
        <f t="shared" si="0"/>
        <v>55.662578803418803</v>
      </c>
      <c r="G17" s="3"/>
    </row>
    <row r="18" spans="1:7" ht="15.6" x14ac:dyDescent="0.25">
      <c r="A18" s="7">
        <v>0</v>
      </c>
      <c r="B18" s="9" t="s">
        <v>5</v>
      </c>
      <c r="C18" s="10" t="s">
        <v>6</v>
      </c>
      <c r="D18" s="18">
        <v>2120000</v>
      </c>
      <c r="E18" s="18">
        <v>1173660.6599999999</v>
      </c>
      <c r="F18" s="19">
        <f t="shared" si="0"/>
        <v>55.361351886792455</v>
      </c>
      <c r="G18" s="3"/>
    </row>
    <row r="19" spans="1:7" ht="15.6" x14ac:dyDescent="0.25">
      <c r="A19" s="7">
        <v>0</v>
      </c>
      <c r="B19" s="9" t="s">
        <v>7</v>
      </c>
      <c r="C19" s="10" t="s">
        <v>8</v>
      </c>
      <c r="D19" s="18">
        <v>460000</v>
      </c>
      <c r="E19" s="18">
        <v>258205.38</v>
      </c>
      <c r="F19" s="19">
        <f t="shared" si="0"/>
        <v>56.131604347826091</v>
      </c>
      <c r="G19" s="3"/>
    </row>
    <row r="20" spans="1:7" ht="31.2" x14ac:dyDescent="0.25">
      <c r="A20" s="7">
        <v>0</v>
      </c>
      <c r="B20" s="9" t="s">
        <v>9</v>
      </c>
      <c r="C20" s="10" t="s">
        <v>10</v>
      </c>
      <c r="D20" s="18">
        <v>100000</v>
      </c>
      <c r="E20" s="18">
        <v>36601.300000000003</v>
      </c>
      <c r="F20" s="19">
        <f t="shared" si="0"/>
        <v>36.601300000000002</v>
      </c>
      <c r="G20" s="3"/>
    </row>
    <row r="21" spans="1:7" ht="15.6" x14ac:dyDescent="0.25">
      <c r="A21" s="7">
        <v>0</v>
      </c>
      <c r="B21" s="9" t="s">
        <v>11</v>
      </c>
      <c r="C21" s="10" t="s">
        <v>12</v>
      </c>
      <c r="D21" s="18">
        <v>100000</v>
      </c>
      <c r="E21" s="18">
        <v>63322.8</v>
      </c>
      <c r="F21" s="19">
        <f t="shared" si="0"/>
        <v>63.322800000000001</v>
      </c>
      <c r="G21" s="3"/>
    </row>
    <row r="22" spans="1:7" ht="15.6" x14ac:dyDescent="0.25">
      <c r="A22" s="7">
        <v>0</v>
      </c>
      <c r="B22" s="9" t="s">
        <v>13</v>
      </c>
      <c r="C22" s="10" t="s">
        <v>14</v>
      </c>
      <c r="D22" s="18">
        <v>60000</v>
      </c>
      <c r="E22" s="18">
        <v>28227</v>
      </c>
      <c r="F22" s="19">
        <f t="shared" si="0"/>
        <v>47.044999999999995</v>
      </c>
      <c r="G22" s="3"/>
    </row>
    <row r="23" spans="1:7" ht="46.8" x14ac:dyDescent="0.25">
      <c r="A23" s="7">
        <v>0</v>
      </c>
      <c r="B23" s="9" t="s">
        <v>25</v>
      </c>
      <c r="C23" s="10" t="s">
        <v>26</v>
      </c>
      <c r="D23" s="18">
        <v>10000</v>
      </c>
      <c r="E23" s="18">
        <v>3300</v>
      </c>
      <c r="F23" s="19">
        <f t="shared" si="0"/>
        <v>33</v>
      </c>
      <c r="G23" s="3"/>
    </row>
    <row r="24" spans="1:7" ht="15.6" x14ac:dyDescent="0.25">
      <c r="A24" s="7">
        <v>0</v>
      </c>
      <c r="B24" s="9" t="s">
        <v>19</v>
      </c>
      <c r="C24" s="10" t="s">
        <v>20</v>
      </c>
      <c r="D24" s="18">
        <v>5000</v>
      </c>
      <c r="E24" s="18">
        <v>0</v>
      </c>
      <c r="F24" s="19">
        <f t="shared" si="0"/>
        <v>0</v>
      </c>
      <c r="G24" s="3"/>
    </row>
    <row r="25" spans="1:7" ht="31.2" x14ac:dyDescent="0.25">
      <c r="A25" s="7">
        <v>0</v>
      </c>
      <c r="B25" s="9" t="s">
        <v>21</v>
      </c>
      <c r="C25" s="10" t="s">
        <v>22</v>
      </c>
      <c r="D25" s="18">
        <v>70000</v>
      </c>
      <c r="E25" s="18">
        <v>64813.29</v>
      </c>
      <c r="F25" s="19">
        <f t="shared" si="0"/>
        <v>92.590414285714289</v>
      </c>
      <c r="G25" s="3"/>
    </row>
    <row r="26" spans="1:7" ht="62.4" x14ac:dyDescent="0.25">
      <c r="A26" s="7">
        <v>1</v>
      </c>
      <c r="B26" s="9" t="s">
        <v>27</v>
      </c>
      <c r="C26" s="10" t="s">
        <v>24</v>
      </c>
      <c r="D26" s="18">
        <v>2293000</v>
      </c>
      <c r="E26" s="18">
        <v>1248811.8500000001</v>
      </c>
      <c r="F26" s="19">
        <f t="shared" si="0"/>
        <v>54.461921064108154</v>
      </c>
      <c r="G26" s="3"/>
    </row>
    <row r="27" spans="1:7" ht="15.6" x14ac:dyDescent="0.25">
      <c r="A27" s="7">
        <v>0</v>
      </c>
      <c r="B27" s="9" t="s">
        <v>5</v>
      </c>
      <c r="C27" s="10" t="s">
        <v>6</v>
      </c>
      <c r="D27" s="18">
        <v>1750000</v>
      </c>
      <c r="E27" s="18">
        <v>975011.31</v>
      </c>
      <c r="F27" s="19">
        <f>(E27/D27)*100</f>
        <v>55.714932000000005</v>
      </c>
      <c r="G27" s="3"/>
    </row>
    <row r="28" spans="1:7" ht="15.6" x14ac:dyDescent="0.25">
      <c r="A28" s="7">
        <v>0</v>
      </c>
      <c r="B28" s="9" t="s">
        <v>7</v>
      </c>
      <c r="C28" s="10" t="s">
        <v>8</v>
      </c>
      <c r="D28" s="18">
        <v>385000</v>
      </c>
      <c r="E28" s="18">
        <v>214502.54</v>
      </c>
      <c r="F28" s="19">
        <f t="shared" si="0"/>
        <v>55.714945454545465</v>
      </c>
      <c r="G28" s="3"/>
    </row>
    <row r="29" spans="1:7" ht="31.2" x14ac:dyDescent="0.25">
      <c r="A29" s="7">
        <v>0</v>
      </c>
      <c r="B29" s="9" t="s">
        <v>9</v>
      </c>
      <c r="C29" s="10" t="s">
        <v>10</v>
      </c>
      <c r="D29" s="18">
        <v>70000</v>
      </c>
      <c r="E29" s="18">
        <v>39366</v>
      </c>
      <c r="F29" s="19">
        <f t="shared" si="0"/>
        <v>56.23714285714285</v>
      </c>
      <c r="G29" s="3"/>
    </row>
    <row r="30" spans="1:7" ht="31.2" x14ac:dyDescent="0.25">
      <c r="A30" s="7">
        <v>0</v>
      </c>
      <c r="B30" s="9" t="s">
        <v>28</v>
      </c>
      <c r="C30" s="10" t="s">
        <v>29</v>
      </c>
      <c r="D30" s="18">
        <v>2000</v>
      </c>
      <c r="E30" s="18">
        <v>0</v>
      </c>
      <c r="F30" s="19">
        <f t="shared" si="0"/>
        <v>0</v>
      </c>
      <c r="G30" s="3"/>
    </row>
    <row r="31" spans="1:7" ht="15.6" x14ac:dyDescent="0.25">
      <c r="A31" s="7">
        <v>0</v>
      </c>
      <c r="B31" s="9" t="s">
        <v>11</v>
      </c>
      <c r="C31" s="10" t="s">
        <v>12</v>
      </c>
      <c r="D31" s="18">
        <v>70000</v>
      </c>
      <c r="E31" s="18">
        <v>11068</v>
      </c>
      <c r="F31" s="19">
        <f t="shared" si="0"/>
        <v>15.811428571428571</v>
      </c>
      <c r="G31" s="3"/>
    </row>
    <row r="32" spans="1:7" ht="15.6" x14ac:dyDescent="0.25">
      <c r="A32" s="7">
        <v>0</v>
      </c>
      <c r="B32" s="9" t="s">
        <v>13</v>
      </c>
      <c r="C32" s="10" t="s">
        <v>14</v>
      </c>
      <c r="D32" s="18">
        <v>10000</v>
      </c>
      <c r="E32" s="18">
        <v>8864</v>
      </c>
      <c r="F32" s="19">
        <f t="shared" si="0"/>
        <v>88.64</v>
      </c>
      <c r="G32" s="3"/>
    </row>
    <row r="33" spans="1:7" ht="46.8" x14ac:dyDescent="0.25">
      <c r="A33" s="7">
        <v>0</v>
      </c>
      <c r="B33" s="9" t="s">
        <v>25</v>
      </c>
      <c r="C33" s="10" t="s">
        <v>26</v>
      </c>
      <c r="D33" s="18">
        <v>5000</v>
      </c>
      <c r="E33" s="18">
        <v>0</v>
      </c>
      <c r="F33" s="19">
        <f t="shared" si="0"/>
        <v>0</v>
      </c>
      <c r="G33" s="3"/>
    </row>
    <row r="34" spans="1:7" ht="15.6" x14ac:dyDescent="0.25">
      <c r="A34" s="7">
        <v>0</v>
      </c>
      <c r="B34" s="9" t="s">
        <v>19</v>
      </c>
      <c r="C34" s="10" t="s">
        <v>20</v>
      </c>
      <c r="D34" s="18">
        <v>1000</v>
      </c>
      <c r="E34" s="18">
        <v>0</v>
      </c>
      <c r="F34" s="19">
        <f t="shared" si="0"/>
        <v>0</v>
      </c>
      <c r="G34" s="3"/>
    </row>
    <row r="35" spans="1:7" ht="15.6" x14ac:dyDescent="0.25">
      <c r="A35" s="7">
        <v>1</v>
      </c>
      <c r="B35" s="27" t="s">
        <v>30</v>
      </c>
      <c r="C35" s="28" t="s">
        <v>31</v>
      </c>
      <c r="D35" s="26">
        <v>22420777</v>
      </c>
      <c r="E35" s="26">
        <v>11932594.300000001</v>
      </c>
      <c r="F35" s="26">
        <f t="shared" si="0"/>
        <v>53.221145279666274</v>
      </c>
      <c r="G35" s="3"/>
    </row>
    <row r="36" spans="1:7" ht="15.6" x14ac:dyDescent="0.3">
      <c r="B36" s="11"/>
      <c r="C36" s="12"/>
      <c r="D36" s="20"/>
      <c r="E36" s="20"/>
      <c r="F36" s="20"/>
    </row>
    <row r="37" spans="1:7" ht="24.6" customHeight="1" x14ac:dyDescent="0.25">
      <c r="B37" s="34" t="s">
        <v>35</v>
      </c>
      <c r="C37" s="34"/>
      <c r="D37" s="34"/>
      <c r="E37" s="34"/>
      <c r="F37" s="34"/>
    </row>
    <row r="38" spans="1:7" ht="24.6" customHeight="1" x14ac:dyDescent="0.25">
      <c r="B38" s="13"/>
      <c r="C38" s="32"/>
      <c r="D38" s="13"/>
      <c r="E38" s="13"/>
      <c r="F38" s="13"/>
    </row>
    <row r="39" spans="1:7" ht="46.8" x14ac:dyDescent="0.25">
      <c r="B39" s="14" t="s">
        <v>0</v>
      </c>
      <c r="C39" s="14" t="s">
        <v>1</v>
      </c>
      <c r="D39" s="14" t="s">
        <v>2</v>
      </c>
      <c r="E39" s="14" t="s">
        <v>33</v>
      </c>
      <c r="F39" s="14" t="s">
        <v>124</v>
      </c>
    </row>
    <row r="40" spans="1:7" ht="15.6" x14ac:dyDescent="0.25">
      <c r="B40" s="29" t="s">
        <v>36</v>
      </c>
      <c r="C40" s="30" t="s">
        <v>37</v>
      </c>
      <c r="D40" s="31">
        <v>28413990</v>
      </c>
      <c r="E40" s="31">
        <v>12719460.43</v>
      </c>
      <c r="F40" s="31">
        <v>44.764781116626004</v>
      </c>
    </row>
    <row r="41" spans="1:7" ht="15.6" x14ac:dyDescent="0.25">
      <c r="B41" s="15" t="s">
        <v>5</v>
      </c>
      <c r="C41" s="16" t="s">
        <v>6</v>
      </c>
      <c r="D41" s="21">
        <v>17636490</v>
      </c>
      <c r="E41" s="21">
        <v>9287084.8200000003</v>
      </c>
      <c r="F41" s="22">
        <v>52.658351066453704</v>
      </c>
    </row>
    <row r="42" spans="1:7" ht="15.6" x14ac:dyDescent="0.25">
      <c r="B42" s="15" t="s">
        <v>7</v>
      </c>
      <c r="C42" s="16" t="s">
        <v>8</v>
      </c>
      <c r="D42" s="21">
        <v>3972000</v>
      </c>
      <c r="E42" s="21">
        <v>2003504.65</v>
      </c>
      <c r="F42" s="22">
        <v>50.440701158106748</v>
      </c>
    </row>
    <row r="43" spans="1:7" ht="31.2" x14ac:dyDescent="0.25">
      <c r="B43" s="15" t="s">
        <v>9</v>
      </c>
      <c r="C43" s="16" t="s">
        <v>10</v>
      </c>
      <c r="D43" s="21">
        <v>708100</v>
      </c>
      <c r="E43" s="21">
        <v>150339.79</v>
      </c>
      <c r="F43" s="22">
        <v>21.231434825589606</v>
      </c>
    </row>
    <row r="44" spans="1:7" ht="31.2" x14ac:dyDescent="0.25">
      <c r="B44" s="15" t="s">
        <v>28</v>
      </c>
      <c r="C44" s="16" t="s">
        <v>29</v>
      </c>
      <c r="D44" s="21">
        <v>11000</v>
      </c>
      <c r="E44" s="21">
        <v>0</v>
      </c>
      <c r="F44" s="22">
        <v>0</v>
      </c>
    </row>
    <row r="45" spans="1:7" ht="13.2" hidden="1" customHeight="1" x14ac:dyDescent="0.25">
      <c r="B45" s="15" t="s">
        <v>38</v>
      </c>
      <c r="C45" s="16" t="s">
        <v>39</v>
      </c>
      <c r="D45" s="21">
        <v>1840000</v>
      </c>
      <c r="E45" s="21">
        <v>620367.55000000005</v>
      </c>
      <c r="F45" s="22">
        <v>33.715627717391307</v>
      </c>
    </row>
    <row r="46" spans="1:7" ht="15.6" x14ac:dyDescent="0.25">
      <c r="B46" s="15" t="s">
        <v>11</v>
      </c>
      <c r="C46" s="16" t="s">
        <v>12</v>
      </c>
      <c r="D46" s="21">
        <v>555000</v>
      </c>
      <c r="E46" s="21">
        <v>147841.59</v>
      </c>
      <c r="F46" s="22">
        <v>26.638124324324323</v>
      </c>
    </row>
    <row r="47" spans="1:7" ht="15.6" x14ac:dyDescent="0.25">
      <c r="B47" s="15" t="s">
        <v>13</v>
      </c>
      <c r="C47" s="16" t="s">
        <v>14</v>
      </c>
      <c r="D47" s="21">
        <v>27000</v>
      </c>
      <c r="E47" s="21">
        <v>1800</v>
      </c>
      <c r="F47" s="22">
        <v>6.666666666666667</v>
      </c>
    </row>
    <row r="48" spans="1:7" ht="15.6" x14ac:dyDescent="0.25">
      <c r="B48" s="15" t="s">
        <v>15</v>
      </c>
      <c r="C48" s="16" t="s">
        <v>16</v>
      </c>
      <c r="D48" s="21">
        <v>1274000</v>
      </c>
      <c r="E48" s="21">
        <v>323668.19</v>
      </c>
      <c r="F48" s="22">
        <v>25.405666405023545</v>
      </c>
    </row>
    <row r="49" spans="2:6" ht="31.2" x14ac:dyDescent="0.25">
      <c r="B49" s="15" t="s">
        <v>17</v>
      </c>
      <c r="C49" s="16" t="s">
        <v>18</v>
      </c>
      <c r="D49" s="21">
        <v>548000</v>
      </c>
      <c r="E49" s="21">
        <v>115589</v>
      </c>
      <c r="F49" s="22">
        <v>21.092883211678831</v>
      </c>
    </row>
    <row r="50" spans="2:6" ht="46.8" x14ac:dyDescent="0.25">
      <c r="B50" s="15" t="s">
        <v>25</v>
      </c>
      <c r="C50" s="16" t="s">
        <v>26</v>
      </c>
      <c r="D50" s="21">
        <v>14000</v>
      </c>
      <c r="E50" s="21">
        <v>8705</v>
      </c>
      <c r="F50" s="22">
        <v>62.178571428571431</v>
      </c>
    </row>
    <row r="51" spans="2:6" ht="15.6" x14ac:dyDescent="0.25">
      <c r="B51" s="15" t="s">
        <v>19</v>
      </c>
      <c r="C51" s="16" t="s">
        <v>20</v>
      </c>
      <c r="D51" s="21">
        <v>29400</v>
      </c>
      <c r="E51" s="21">
        <v>25579.84</v>
      </c>
      <c r="F51" s="22">
        <v>87.006258503401355</v>
      </c>
    </row>
    <row r="52" spans="2:6" ht="31.2" x14ac:dyDescent="0.25">
      <c r="B52" s="15" t="s">
        <v>21</v>
      </c>
      <c r="C52" s="16" t="s">
        <v>22</v>
      </c>
      <c r="D52" s="21">
        <v>100000</v>
      </c>
      <c r="E52" s="21">
        <v>0</v>
      </c>
      <c r="F52" s="22">
        <v>0</v>
      </c>
    </row>
    <row r="53" spans="2:6" ht="31.2" x14ac:dyDescent="0.25">
      <c r="B53" s="15" t="s">
        <v>40</v>
      </c>
      <c r="C53" s="16" t="s">
        <v>41</v>
      </c>
      <c r="D53" s="21">
        <v>532000</v>
      </c>
      <c r="E53" s="21">
        <v>18000</v>
      </c>
      <c r="F53" s="22">
        <v>3.3834586466165413</v>
      </c>
    </row>
    <row r="54" spans="2:6" ht="15.6" x14ac:dyDescent="0.25">
      <c r="B54" s="15" t="s">
        <v>42</v>
      </c>
      <c r="C54" s="16" t="s">
        <v>43</v>
      </c>
      <c r="D54" s="21">
        <v>1167000</v>
      </c>
      <c r="E54" s="21">
        <v>16980</v>
      </c>
      <c r="F54" s="22">
        <v>1.455012853470437</v>
      </c>
    </row>
    <row r="55" spans="2:6" ht="62.4" x14ac:dyDescent="0.25">
      <c r="B55" s="29" t="s">
        <v>44</v>
      </c>
      <c r="C55" s="30" t="s">
        <v>45</v>
      </c>
      <c r="D55" s="31">
        <v>35427869</v>
      </c>
      <c r="E55" s="31">
        <v>11311902.720000001</v>
      </c>
      <c r="F55" s="31">
        <v>31.92939072908958</v>
      </c>
    </row>
    <row r="56" spans="2:6" ht="15.6" x14ac:dyDescent="0.25">
      <c r="B56" s="15" t="s">
        <v>5</v>
      </c>
      <c r="C56" s="16" t="s">
        <v>6</v>
      </c>
      <c r="D56" s="21">
        <v>10309200</v>
      </c>
      <c r="E56" s="21">
        <v>4573449.08</v>
      </c>
      <c r="F56" s="22">
        <v>44.362793233228572</v>
      </c>
    </row>
    <row r="57" spans="2:6" ht="15.6" x14ac:dyDescent="0.25">
      <c r="B57" s="15" t="s">
        <v>7</v>
      </c>
      <c r="C57" s="16" t="s">
        <v>8</v>
      </c>
      <c r="D57" s="21">
        <v>2330600</v>
      </c>
      <c r="E57" s="21">
        <v>1027649.71</v>
      </c>
      <c r="F57" s="22">
        <v>44.093783145970995</v>
      </c>
    </row>
    <row r="58" spans="2:6" ht="31.2" x14ac:dyDescent="0.25">
      <c r="B58" s="15" t="s">
        <v>9</v>
      </c>
      <c r="C58" s="16" t="s">
        <v>10</v>
      </c>
      <c r="D58" s="21">
        <v>2233000</v>
      </c>
      <c r="E58" s="21">
        <v>1432335.97</v>
      </c>
      <c r="F58" s="22">
        <v>64.144020152261533</v>
      </c>
    </row>
    <row r="59" spans="2:6" ht="31.2" x14ac:dyDescent="0.25">
      <c r="B59" s="15" t="s">
        <v>28</v>
      </c>
      <c r="C59" s="16" t="s">
        <v>29</v>
      </c>
      <c r="D59" s="21">
        <v>45000</v>
      </c>
      <c r="E59" s="21">
        <v>37249.910000000003</v>
      </c>
      <c r="F59" s="22">
        <v>82.777577777777793</v>
      </c>
    </row>
    <row r="60" spans="2:6" ht="15.6" x14ac:dyDescent="0.25">
      <c r="B60" s="15" t="s">
        <v>38</v>
      </c>
      <c r="C60" s="16" t="s">
        <v>39</v>
      </c>
      <c r="D60" s="21">
        <v>1200000</v>
      </c>
      <c r="E60" s="21">
        <v>625795.23</v>
      </c>
      <c r="F60" s="22">
        <v>52.1496025</v>
      </c>
    </row>
    <row r="61" spans="2:6" ht="15.6" x14ac:dyDescent="0.25">
      <c r="B61" s="15" t="s">
        <v>11</v>
      </c>
      <c r="C61" s="16" t="s">
        <v>12</v>
      </c>
      <c r="D61" s="21">
        <v>987000</v>
      </c>
      <c r="E61" s="21">
        <v>247630.62</v>
      </c>
      <c r="F61" s="22">
        <v>25.089221884498482</v>
      </c>
    </row>
    <row r="62" spans="2:6" ht="15.6" x14ac:dyDescent="0.25">
      <c r="B62" s="15" t="s">
        <v>13</v>
      </c>
      <c r="C62" s="16" t="s">
        <v>14</v>
      </c>
      <c r="D62" s="21">
        <v>130000</v>
      </c>
      <c r="E62" s="21">
        <v>55490</v>
      </c>
      <c r="F62" s="22">
        <v>42.684615384615384</v>
      </c>
    </row>
    <row r="63" spans="2:6" ht="15.6" x14ac:dyDescent="0.25">
      <c r="B63" s="15" t="s">
        <v>15</v>
      </c>
      <c r="C63" s="16" t="s">
        <v>16</v>
      </c>
      <c r="D63" s="21">
        <v>2000000</v>
      </c>
      <c r="E63" s="21">
        <v>636380.19999999995</v>
      </c>
      <c r="F63" s="22">
        <v>31.819009999999999</v>
      </c>
    </row>
    <row r="64" spans="2:6" ht="31.2" x14ac:dyDescent="0.25">
      <c r="B64" s="15" t="s">
        <v>17</v>
      </c>
      <c r="C64" s="16" t="s">
        <v>18</v>
      </c>
      <c r="D64" s="21">
        <v>2759000</v>
      </c>
      <c r="E64" s="21">
        <v>1421720</v>
      </c>
      <c r="F64" s="22">
        <v>51.530264588619069</v>
      </c>
    </row>
    <row r="65" spans="2:6" ht="46.8" x14ac:dyDescent="0.25">
      <c r="B65" s="15" t="s">
        <v>25</v>
      </c>
      <c r="C65" s="16" t="s">
        <v>26</v>
      </c>
      <c r="D65" s="21">
        <v>13000</v>
      </c>
      <c r="E65" s="21">
        <v>2610</v>
      </c>
      <c r="F65" s="22">
        <v>20.076923076923077</v>
      </c>
    </row>
    <row r="66" spans="2:6" ht="15.6" x14ac:dyDescent="0.25">
      <c r="B66" s="15" t="s">
        <v>19</v>
      </c>
      <c r="C66" s="16" t="s">
        <v>20</v>
      </c>
      <c r="D66" s="21">
        <v>10000</v>
      </c>
      <c r="E66" s="21">
        <v>0</v>
      </c>
      <c r="F66" s="22">
        <v>0</v>
      </c>
    </row>
    <row r="67" spans="2:6" ht="31.2" x14ac:dyDescent="0.25">
      <c r="B67" s="15" t="s">
        <v>21</v>
      </c>
      <c r="C67" s="16" t="s">
        <v>22</v>
      </c>
      <c r="D67" s="21">
        <v>499989</v>
      </c>
      <c r="E67" s="21">
        <v>295689</v>
      </c>
      <c r="F67" s="22">
        <v>59.139101060223318</v>
      </c>
    </row>
    <row r="68" spans="2:6" ht="15.6" x14ac:dyDescent="0.25">
      <c r="B68" s="15" t="s">
        <v>42</v>
      </c>
      <c r="C68" s="16" t="s">
        <v>43</v>
      </c>
      <c r="D68" s="21">
        <v>12911080</v>
      </c>
      <c r="E68" s="21">
        <v>955903</v>
      </c>
      <c r="F68" s="22">
        <v>7.4037415924926488</v>
      </c>
    </row>
    <row r="69" spans="2:6" ht="62.4" x14ac:dyDescent="0.25">
      <c r="B69" s="29" t="s">
        <v>46</v>
      </c>
      <c r="C69" s="30" t="s">
        <v>47</v>
      </c>
      <c r="D69" s="31">
        <v>21612900</v>
      </c>
      <c r="E69" s="31">
        <v>19226349.27</v>
      </c>
      <c r="F69" s="31">
        <v>88.957748705634131</v>
      </c>
    </row>
    <row r="70" spans="2:6" ht="15.6" x14ac:dyDescent="0.25">
      <c r="B70" s="15" t="s">
        <v>5</v>
      </c>
      <c r="C70" s="16" t="s">
        <v>6</v>
      </c>
      <c r="D70" s="21">
        <v>17711700</v>
      </c>
      <c r="E70" s="21">
        <v>15846631.34</v>
      </c>
      <c r="F70" s="22">
        <v>89.469849534488503</v>
      </c>
    </row>
    <row r="71" spans="2:6" ht="15.6" x14ac:dyDescent="0.25">
      <c r="B71" s="15" t="s">
        <v>7</v>
      </c>
      <c r="C71" s="16" t="s">
        <v>8</v>
      </c>
      <c r="D71" s="21">
        <v>3901200</v>
      </c>
      <c r="E71" s="21">
        <v>3379717.93</v>
      </c>
      <c r="F71" s="22">
        <v>86.632777863221577</v>
      </c>
    </row>
    <row r="72" spans="2:6" ht="31.2" x14ac:dyDescent="0.25">
      <c r="B72" s="29" t="s">
        <v>48</v>
      </c>
      <c r="C72" s="30" t="s">
        <v>49</v>
      </c>
      <c r="D72" s="31">
        <v>1000000</v>
      </c>
      <c r="E72" s="31">
        <v>0</v>
      </c>
      <c r="F72" s="31">
        <v>0</v>
      </c>
    </row>
    <row r="73" spans="2:6" ht="31.2" x14ac:dyDescent="0.25">
      <c r="B73" s="29" t="s">
        <v>50</v>
      </c>
      <c r="C73" s="30" t="s">
        <v>51</v>
      </c>
      <c r="D73" s="31">
        <v>684000</v>
      </c>
      <c r="E73" s="31">
        <v>267378.76</v>
      </c>
      <c r="F73" s="31">
        <v>39.090461988304092</v>
      </c>
    </row>
    <row r="74" spans="2:6" ht="15.6" x14ac:dyDescent="0.25">
      <c r="B74" s="15" t="s">
        <v>5</v>
      </c>
      <c r="C74" s="16" t="s">
        <v>6</v>
      </c>
      <c r="D74" s="21">
        <v>550000</v>
      </c>
      <c r="E74" s="21">
        <v>206543.33</v>
      </c>
      <c r="F74" s="22">
        <v>37.553332727272725</v>
      </c>
    </row>
    <row r="75" spans="2:6" ht="15.6" x14ac:dyDescent="0.25">
      <c r="B75" s="15" t="s">
        <v>7</v>
      </c>
      <c r="C75" s="16" t="s">
        <v>8</v>
      </c>
      <c r="D75" s="21">
        <v>121000</v>
      </c>
      <c r="E75" s="21">
        <v>58573.43</v>
      </c>
      <c r="F75" s="22">
        <v>48.407793388429752</v>
      </c>
    </row>
    <row r="76" spans="2:6" ht="31.2" x14ac:dyDescent="0.25">
      <c r="B76" s="15" t="s">
        <v>9</v>
      </c>
      <c r="C76" s="16" t="s">
        <v>10</v>
      </c>
      <c r="D76" s="21">
        <v>5000</v>
      </c>
      <c r="E76" s="21">
        <v>858</v>
      </c>
      <c r="F76" s="22">
        <v>17.16</v>
      </c>
    </row>
    <row r="77" spans="2:6" ht="31.2" x14ac:dyDescent="0.25">
      <c r="B77" s="15" t="s">
        <v>28</v>
      </c>
      <c r="C77" s="16" t="s">
        <v>29</v>
      </c>
      <c r="D77" s="21">
        <v>5000</v>
      </c>
      <c r="E77" s="21">
        <v>0</v>
      </c>
      <c r="F77" s="22">
        <v>0</v>
      </c>
    </row>
    <row r="78" spans="2:6" ht="15.6" x14ac:dyDescent="0.25">
      <c r="B78" s="15" t="s">
        <v>13</v>
      </c>
      <c r="C78" s="16" t="s">
        <v>14</v>
      </c>
      <c r="D78" s="21">
        <v>3000</v>
      </c>
      <c r="E78" s="21">
        <v>1404</v>
      </c>
      <c r="F78" s="22">
        <v>46.800000000000004</v>
      </c>
    </row>
    <row r="79" spans="2:6" ht="31.2" x14ac:dyDescent="0.25">
      <c r="B79" s="29" t="s">
        <v>52</v>
      </c>
      <c r="C79" s="30" t="s">
        <v>53</v>
      </c>
      <c r="D79" s="31">
        <v>1100000</v>
      </c>
      <c r="E79" s="31">
        <v>1810</v>
      </c>
      <c r="F79" s="31">
        <v>0.16454545454545455</v>
      </c>
    </row>
    <row r="80" spans="2:6" ht="124.8" x14ac:dyDescent="0.25">
      <c r="B80" s="29" t="s">
        <v>56</v>
      </c>
      <c r="C80" s="30" t="s">
        <v>57</v>
      </c>
      <c r="D80" s="31">
        <v>630700</v>
      </c>
      <c r="E80" s="31">
        <v>0</v>
      </c>
      <c r="F80" s="31">
        <v>0</v>
      </c>
    </row>
    <row r="81" spans="2:6" ht="124.8" x14ac:dyDescent="0.25">
      <c r="B81" s="29" t="s">
        <v>58</v>
      </c>
      <c r="C81" s="30" t="s">
        <v>59</v>
      </c>
      <c r="D81" s="31">
        <v>10177800</v>
      </c>
      <c r="E81" s="31">
        <v>0</v>
      </c>
      <c r="F81" s="31">
        <v>0</v>
      </c>
    </row>
    <row r="82" spans="2:6" ht="124.8" x14ac:dyDescent="0.25">
      <c r="B82" s="29" t="s">
        <v>60</v>
      </c>
      <c r="C82" s="30" t="s">
        <v>61</v>
      </c>
      <c r="D82" s="31">
        <v>77000</v>
      </c>
      <c r="E82" s="31">
        <v>76545.7</v>
      </c>
      <c r="F82" s="31">
        <v>99.41</v>
      </c>
    </row>
    <row r="83" spans="2:6" ht="15.6" x14ac:dyDescent="0.25">
      <c r="B83" s="15" t="s">
        <v>5</v>
      </c>
      <c r="C83" s="16" t="s">
        <v>6</v>
      </c>
      <c r="D83" s="21">
        <v>64839.59</v>
      </c>
      <c r="E83" s="21">
        <v>64839.59</v>
      </c>
      <c r="F83" s="22">
        <v>100</v>
      </c>
    </row>
    <row r="84" spans="2:6" ht="15.6" x14ac:dyDescent="0.25">
      <c r="B84" s="15" t="s">
        <v>7</v>
      </c>
      <c r="C84" s="16" t="s">
        <v>8</v>
      </c>
      <c r="D84" s="21">
        <v>12160.410000000002</v>
      </c>
      <c r="E84" s="21">
        <v>11706.11</v>
      </c>
      <c r="F84" s="22">
        <v>96.264106226681491</v>
      </c>
    </row>
    <row r="85" spans="2:6" ht="78" x14ac:dyDescent="0.25">
      <c r="B85" s="29" t="s">
        <v>62</v>
      </c>
      <c r="C85" s="30" t="s">
        <v>63</v>
      </c>
      <c r="D85" s="31">
        <v>1848100</v>
      </c>
      <c r="E85" s="31">
        <v>1550156.05</v>
      </c>
      <c r="F85" s="31">
        <v>83.878364266002919</v>
      </c>
    </row>
    <row r="86" spans="2:6" ht="15.6" x14ac:dyDescent="0.25">
      <c r="B86" s="15" t="s">
        <v>5</v>
      </c>
      <c r="C86" s="16" t="s">
        <v>6</v>
      </c>
      <c r="D86" s="21">
        <v>1517494</v>
      </c>
      <c r="E86" s="21">
        <v>1276931.51</v>
      </c>
      <c r="F86" s="22">
        <v>84.147384437763833</v>
      </c>
    </row>
    <row r="87" spans="2:6" ht="15.6" x14ac:dyDescent="0.25">
      <c r="B87" s="15" t="s">
        <v>7</v>
      </c>
      <c r="C87" s="16" t="s">
        <v>8</v>
      </c>
      <c r="D87" s="21">
        <v>330606</v>
      </c>
      <c r="E87" s="21">
        <v>273224.53999999998</v>
      </c>
      <c r="F87" s="22">
        <v>82.64355153868955</v>
      </c>
    </row>
    <row r="88" spans="2:6" ht="62.4" x14ac:dyDescent="0.25">
      <c r="B88" s="29" t="s">
        <v>64</v>
      </c>
      <c r="C88" s="30" t="s">
        <v>65</v>
      </c>
      <c r="D88" s="31">
        <v>945000</v>
      </c>
      <c r="E88" s="31">
        <v>448924.77</v>
      </c>
      <c r="F88" s="31">
        <v>47.505266666666671</v>
      </c>
    </row>
    <row r="89" spans="2:6" ht="15.6" x14ac:dyDescent="0.25">
      <c r="B89" s="29" t="s">
        <v>30</v>
      </c>
      <c r="C89" s="30" t="s">
        <v>31</v>
      </c>
      <c r="D89" s="31">
        <v>101917359</v>
      </c>
      <c r="E89" s="31">
        <v>45602527.699999996</v>
      </c>
      <c r="F89" s="31">
        <v>44.744612838721608</v>
      </c>
    </row>
    <row r="90" spans="2:6" ht="15.6" x14ac:dyDescent="0.3">
      <c r="B90" s="11"/>
      <c r="C90" s="12"/>
      <c r="D90" s="20"/>
      <c r="E90" s="20"/>
      <c r="F90" s="20"/>
    </row>
    <row r="91" spans="2:6" ht="21.6" customHeight="1" x14ac:dyDescent="0.25">
      <c r="B91" s="34" t="s">
        <v>66</v>
      </c>
      <c r="C91" s="34"/>
      <c r="D91" s="34"/>
      <c r="E91" s="34"/>
      <c r="F91" s="34"/>
    </row>
    <row r="92" spans="2:6" ht="21.6" customHeight="1" x14ac:dyDescent="0.25">
      <c r="B92" s="13"/>
      <c r="C92" s="32"/>
      <c r="D92" s="13"/>
      <c r="E92" s="13"/>
      <c r="F92" s="13"/>
    </row>
    <row r="93" spans="2:6" ht="46.8" x14ac:dyDescent="0.25">
      <c r="B93" s="14" t="s">
        <v>0</v>
      </c>
      <c r="C93" s="14" t="s">
        <v>1</v>
      </c>
      <c r="D93" s="14" t="s">
        <v>2</v>
      </c>
      <c r="E93" s="14" t="s">
        <v>125</v>
      </c>
      <c r="F93" s="14" t="s">
        <v>32</v>
      </c>
    </row>
    <row r="94" spans="2:6" ht="62.4" x14ac:dyDescent="0.25">
      <c r="B94" s="29" t="s">
        <v>67</v>
      </c>
      <c r="C94" s="30" t="s">
        <v>68</v>
      </c>
      <c r="D94" s="31">
        <v>1050000</v>
      </c>
      <c r="E94" s="31">
        <v>700000</v>
      </c>
      <c r="F94" s="31">
        <v>66.666666666666657</v>
      </c>
    </row>
    <row r="95" spans="2:6" ht="15.6" x14ac:dyDescent="0.3">
      <c r="B95" s="11"/>
      <c r="C95" s="12"/>
      <c r="D95" s="20"/>
      <c r="E95" s="20"/>
      <c r="F95" s="20"/>
    </row>
    <row r="96" spans="2:6" ht="33" customHeight="1" x14ac:dyDescent="0.25">
      <c r="B96" s="34" t="s">
        <v>69</v>
      </c>
      <c r="C96" s="34"/>
      <c r="D96" s="34"/>
      <c r="E96" s="34"/>
      <c r="F96" s="34"/>
    </row>
    <row r="97" spans="2:6" ht="15.6" x14ac:dyDescent="0.3">
      <c r="B97" s="11"/>
      <c r="C97" s="12"/>
      <c r="D97" s="20"/>
      <c r="E97" s="20"/>
      <c r="F97" s="20"/>
    </row>
    <row r="98" spans="2:6" ht="46.8" x14ac:dyDescent="0.25">
      <c r="B98" s="14" t="s">
        <v>0</v>
      </c>
      <c r="C98" s="14" t="s">
        <v>1</v>
      </c>
      <c r="D98" s="14" t="s">
        <v>2</v>
      </c>
      <c r="E98" s="14" t="s">
        <v>33</v>
      </c>
      <c r="F98" s="14" t="s">
        <v>32</v>
      </c>
    </row>
    <row r="99" spans="2:6" ht="46.8" x14ac:dyDescent="0.25">
      <c r="B99" s="29" t="s">
        <v>70</v>
      </c>
      <c r="C99" s="30" t="s">
        <v>71</v>
      </c>
      <c r="D99" s="31">
        <v>5000</v>
      </c>
      <c r="E99" s="31">
        <v>0</v>
      </c>
      <c r="F99" s="31">
        <v>0</v>
      </c>
    </row>
    <row r="100" spans="2:6" ht="46.8" x14ac:dyDescent="0.25">
      <c r="B100" s="29" t="s">
        <v>72</v>
      </c>
      <c r="C100" s="30" t="s">
        <v>73</v>
      </c>
      <c r="D100" s="31">
        <v>18000</v>
      </c>
      <c r="E100" s="31">
        <v>0</v>
      </c>
      <c r="F100" s="31">
        <v>0</v>
      </c>
    </row>
    <row r="101" spans="2:6" ht="46.8" x14ac:dyDescent="0.25">
      <c r="B101" s="29" t="s">
        <v>74</v>
      </c>
      <c r="C101" s="30" t="s">
        <v>75</v>
      </c>
      <c r="D101" s="31">
        <v>13000</v>
      </c>
      <c r="E101" s="31">
        <v>0</v>
      </c>
      <c r="F101" s="31">
        <v>0</v>
      </c>
    </row>
    <row r="102" spans="2:6" ht="46.8" x14ac:dyDescent="0.25">
      <c r="B102" s="29" t="s">
        <v>76</v>
      </c>
      <c r="C102" s="30" t="s">
        <v>77</v>
      </c>
      <c r="D102" s="31">
        <v>200000</v>
      </c>
      <c r="E102" s="31">
        <v>11532</v>
      </c>
      <c r="F102" s="31">
        <v>5.766</v>
      </c>
    </row>
    <row r="103" spans="2:6" ht="124.8" x14ac:dyDescent="0.25">
      <c r="B103" s="29" t="s">
        <v>78</v>
      </c>
      <c r="C103" s="30" t="s">
        <v>79</v>
      </c>
      <c r="D103" s="31">
        <v>200000</v>
      </c>
      <c r="E103" s="31">
        <v>26117</v>
      </c>
      <c r="F103" s="31">
        <v>13.0585</v>
      </c>
    </row>
    <row r="104" spans="2:6" ht="109.2" x14ac:dyDescent="0.25">
      <c r="B104" s="29" t="s">
        <v>80</v>
      </c>
      <c r="C104" s="30" t="s">
        <v>81</v>
      </c>
      <c r="D104" s="31">
        <v>60000</v>
      </c>
      <c r="E104" s="31">
        <v>4665.7</v>
      </c>
      <c r="F104" s="31">
        <v>7.7761666666666658</v>
      </c>
    </row>
    <row r="105" spans="2:6" ht="46.8" x14ac:dyDescent="0.25">
      <c r="B105" s="29" t="s">
        <v>82</v>
      </c>
      <c r="C105" s="30" t="s">
        <v>83</v>
      </c>
      <c r="D105" s="31">
        <v>12150000</v>
      </c>
      <c r="E105" s="31">
        <v>9155208</v>
      </c>
      <c r="F105" s="31">
        <v>75.351506172839507</v>
      </c>
    </row>
    <row r="106" spans="2:6" ht="31.2" x14ac:dyDescent="0.25">
      <c r="B106" s="15" t="s">
        <v>9</v>
      </c>
      <c r="C106" s="16" t="s">
        <v>10</v>
      </c>
      <c r="D106" s="21">
        <v>500000</v>
      </c>
      <c r="E106" s="21">
        <v>100858</v>
      </c>
      <c r="F106" s="22">
        <v>20.171600000000002</v>
      </c>
    </row>
    <row r="107" spans="2:6" ht="15.6" x14ac:dyDescent="0.25">
      <c r="B107" s="15" t="s">
        <v>11</v>
      </c>
      <c r="C107" s="16" t="s">
        <v>12</v>
      </c>
      <c r="D107" s="21">
        <v>500000</v>
      </c>
      <c r="E107" s="21">
        <v>15000</v>
      </c>
      <c r="F107" s="22">
        <v>3</v>
      </c>
    </row>
    <row r="108" spans="2:6" ht="15.6" x14ac:dyDescent="0.25">
      <c r="B108" s="15" t="s">
        <v>54</v>
      </c>
      <c r="C108" s="16" t="s">
        <v>55</v>
      </c>
      <c r="D108" s="21">
        <v>11150000</v>
      </c>
      <c r="E108" s="21">
        <v>9039350</v>
      </c>
      <c r="F108" s="22">
        <v>81.070403587443948</v>
      </c>
    </row>
    <row r="109" spans="2:6" ht="109.2" x14ac:dyDescent="0.25">
      <c r="B109" s="29" t="s">
        <v>84</v>
      </c>
      <c r="C109" s="30" t="s">
        <v>85</v>
      </c>
      <c r="D109" s="31">
        <v>413004.16000000003</v>
      </c>
      <c r="E109" s="31">
        <v>200158.07999999999</v>
      </c>
      <c r="F109" s="31">
        <v>48.463937990358254</v>
      </c>
    </row>
    <row r="110" spans="2:6" ht="15.6" x14ac:dyDescent="0.25">
      <c r="B110" s="29" t="s">
        <v>30</v>
      </c>
      <c r="C110" s="30" t="s">
        <v>31</v>
      </c>
      <c r="D110" s="31">
        <v>13059004.16</v>
      </c>
      <c r="E110" s="31">
        <v>9397680.7799999993</v>
      </c>
      <c r="F110" s="31">
        <v>71.963226788649706</v>
      </c>
    </row>
    <row r="111" spans="2:6" ht="15.6" x14ac:dyDescent="0.3">
      <c r="B111" s="11"/>
      <c r="C111" s="12"/>
      <c r="D111" s="20"/>
      <c r="E111" s="20"/>
      <c r="F111" s="20"/>
    </row>
    <row r="112" spans="2:6" ht="22.8" customHeight="1" x14ac:dyDescent="0.25">
      <c r="B112" s="34" t="s">
        <v>86</v>
      </c>
      <c r="C112" s="34"/>
      <c r="D112" s="34"/>
      <c r="E112" s="34"/>
      <c r="F112" s="34"/>
    </row>
    <row r="113" spans="2:6" ht="15.6" x14ac:dyDescent="0.3">
      <c r="B113" s="11"/>
      <c r="C113" s="12"/>
      <c r="D113" s="20"/>
      <c r="E113" s="20"/>
      <c r="F113" s="20"/>
    </row>
    <row r="114" spans="2:6" ht="46.8" x14ac:dyDescent="0.25">
      <c r="B114" s="14" t="s">
        <v>0</v>
      </c>
      <c r="C114" s="14" t="s">
        <v>1</v>
      </c>
      <c r="D114" s="14" t="s">
        <v>2</v>
      </c>
      <c r="E114" s="14" t="s">
        <v>33</v>
      </c>
      <c r="F114" s="14" t="s">
        <v>32</v>
      </c>
    </row>
    <row r="115" spans="2:6" ht="15.6" x14ac:dyDescent="0.25">
      <c r="B115" s="29" t="s">
        <v>87</v>
      </c>
      <c r="C115" s="30" t="s">
        <v>88</v>
      </c>
      <c r="D115" s="31">
        <v>798000</v>
      </c>
      <c r="E115" s="31">
        <v>354064.79</v>
      </c>
      <c r="F115" s="31">
        <v>44.369021303258144</v>
      </c>
    </row>
    <row r="116" spans="2:6" ht="15.6" x14ac:dyDescent="0.25">
      <c r="B116" s="15" t="s">
        <v>5</v>
      </c>
      <c r="C116" s="16" t="s">
        <v>6</v>
      </c>
      <c r="D116" s="21">
        <v>600000</v>
      </c>
      <c r="E116" s="21">
        <v>248832.62</v>
      </c>
      <c r="F116" s="22">
        <v>41.47210333333333</v>
      </c>
    </row>
    <row r="117" spans="2:6" ht="15.6" x14ac:dyDescent="0.25">
      <c r="B117" s="15" t="s">
        <v>7</v>
      </c>
      <c r="C117" s="16" t="s">
        <v>8</v>
      </c>
      <c r="D117" s="21">
        <v>132000</v>
      </c>
      <c r="E117" s="21">
        <v>54743.17</v>
      </c>
      <c r="F117" s="22">
        <v>41.472098484848487</v>
      </c>
    </row>
    <row r="118" spans="2:6" ht="31.2" x14ac:dyDescent="0.25">
      <c r="B118" s="15" t="s">
        <v>9</v>
      </c>
      <c r="C118" s="16" t="s">
        <v>10</v>
      </c>
      <c r="D118" s="21">
        <v>8000</v>
      </c>
      <c r="E118" s="21">
        <v>0</v>
      </c>
      <c r="F118" s="22">
        <v>0</v>
      </c>
    </row>
    <row r="119" spans="2:6" ht="15.6" x14ac:dyDescent="0.25">
      <c r="B119" s="15" t="s">
        <v>11</v>
      </c>
      <c r="C119" s="16" t="s">
        <v>12</v>
      </c>
      <c r="D119" s="21">
        <v>1800</v>
      </c>
      <c r="E119" s="21">
        <v>0</v>
      </c>
      <c r="F119" s="22">
        <v>0</v>
      </c>
    </row>
    <row r="120" spans="2:6" ht="15.6" x14ac:dyDescent="0.25">
      <c r="B120" s="15" t="s">
        <v>13</v>
      </c>
      <c r="C120" s="16" t="s">
        <v>14</v>
      </c>
      <c r="D120" s="21">
        <v>3000</v>
      </c>
      <c r="E120" s="21">
        <v>549</v>
      </c>
      <c r="F120" s="22">
        <v>18.3</v>
      </c>
    </row>
    <row r="121" spans="2:6" ht="46.8" x14ac:dyDescent="0.25">
      <c r="B121" s="15" t="s">
        <v>25</v>
      </c>
      <c r="C121" s="16" t="s">
        <v>26</v>
      </c>
      <c r="D121" s="21">
        <v>3200</v>
      </c>
      <c r="E121" s="21">
        <v>0</v>
      </c>
      <c r="F121" s="22">
        <v>0</v>
      </c>
    </row>
    <row r="122" spans="2:6" ht="31.2" x14ac:dyDescent="0.25">
      <c r="B122" s="15" t="s">
        <v>21</v>
      </c>
      <c r="C122" s="16" t="s">
        <v>22</v>
      </c>
      <c r="D122" s="21">
        <v>50000</v>
      </c>
      <c r="E122" s="21">
        <v>49940</v>
      </c>
      <c r="F122" s="22">
        <v>99.88</v>
      </c>
    </row>
    <row r="123" spans="2:6" ht="62.4" x14ac:dyDescent="0.25">
      <c r="B123" s="29" t="s">
        <v>89</v>
      </c>
      <c r="C123" s="30" t="s">
        <v>90</v>
      </c>
      <c r="D123" s="31">
        <v>7558000</v>
      </c>
      <c r="E123" s="31">
        <v>2529555.44</v>
      </c>
      <c r="F123" s="31">
        <v>33.468582164593805</v>
      </c>
    </row>
    <row r="124" spans="2:6" ht="15.6" x14ac:dyDescent="0.25">
      <c r="B124" s="15" t="s">
        <v>5</v>
      </c>
      <c r="C124" s="16" t="s">
        <v>6</v>
      </c>
      <c r="D124" s="21">
        <v>1900000</v>
      </c>
      <c r="E124" s="21">
        <v>913263.56</v>
      </c>
      <c r="F124" s="22">
        <v>48.066503157894743</v>
      </c>
    </row>
    <row r="125" spans="2:6" ht="15.6" x14ac:dyDescent="0.25">
      <c r="B125" s="15" t="s">
        <v>7</v>
      </c>
      <c r="C125" s="16" t="s">
        <v>8</v>
      </c>
      <c r="D125" s="21">
        <v>418000</v>
      </c>
      <c r="E125" s="21">
        <v>182621.13</v>
      </c>
      <c r="F125" s="22">
        <v>43.689265550239234</v>
      </c>
    </row>
    <row r="126" spans="2:6" ht="31.2" x14ac:dyDescent="0.25">
      <c r="B126" s="15" t="s">
        <v>9</v>
      </c>
      <c r="C126" s="16" t="s">
        <v>10</v>
      </c>
      <c r="D126" s="21">
        <v>738800</v>
      </c>
      <c r="E126" s="21">
        <v>410952.1</v>
      </c>
      <c r="F126" s="22">
        <v>55.624269085002709</v>
      </c>
    </row>
    <row r="127" spans="2:6" ht="15.6" x14ac:dyDescent="0.25">
      <c r="B127" s="15" t="s">
        <v>38</v>
      </c>
      <c r="C127" s="16" t="s">
        <v>39</v>
      </c>
      <c r="D127" s="21">
        <v>23200</v>
      </c>
      <c r="E127" s="21">
        <v>13876.88</v>
      </c>
      <c r="F127" s="22">
        <v>59.81413793103448</v>
      </c>
    </row>
    <row r="128" spans="2:6" ht="15.6" x14ac:dyDescent="0.25">
      <c r="B128" s="15" t="s">
        <v>11</v>
      </c>
      <c r="C128" s="16" t="s">
        <v>12</v>
      </c>
      <c r="D128" s="21">
        <v>588000</v>
      </c>
      <c r="E128" s="21">
        <v>49384.6</v>
      </c>
      <c r="F128" s="22">
        <v>8.3987414965986407</v>
      </c>
    </row>
    <row r="129" spans="2:6" ht="15.6" x14ac:dyDescent="0.25">
      <c r="B129" s="15" t="s">
        <v>13</v>
      </c>
      <c r="C129" s="16" t="s">
        <v>14</v>
      </c>
      <c r="D129" s="21">
        <v>20000</v>
      </c>
      <c r="E129" s="21">
        <v>2700</v>
      </c>
      <c r="F129" s="22">
        <v>13.5</v>
      </c>
    </row>
    <row r="130" spans="2:6" ht="15.6" x14ac:dyDescent="0.25">
      <c r="B130" s="15" t="s">
        <v>15</v>
      </c>
      <c r="C130" s="16" t="s">
        <v>16</v>
      </c>
      <c r="D130" s="21">
        <v>1660000</v>
      </c>
      <c r="E130" s="21">
        <v>648239.06999999995</v>
      </c>
      <c r="F130" s="22">
        <v>39.05054638554217</v>
      </c>
    </row>
    <row r="131" spans="2:6" ht="31.2" x14ac:dyDescent="0.25">
      <c r="B131" s="15" t="s">
        <v>17</v>
      </c>
      <c r="C131" s="16" t="s">
        <v>18</v>
      </c>
      <c r="D131" s="21">
        <v>50000</v>
      </c>
      <c r="E131" s="21">
        <v>23600</v>
      </c>
      <c r="F131" s="22">
        <v>47.199999999999996</v>
      </c>
    </row>
    <row r="132" spans="2:6" ht="46.8" x14ac:dyDescent="0.25">
      <c r="B132" s="15" t="s">
        <v>25</v>
      </c>
      <c r="C132" s="16" t="s">
        <v>26</v>
      </c>
      <c r="D132" s="21">
        <v>5000</v>
      </c>
      <c r="E132" s="21">
        <v>2600</v>
      </c>
      <c r="F132" s="22">
        <v>52</v>
      </c>
    </row>
    <row r="133" spans="2:6" ht="31.2" x14ac:dyDescent="0.25">
      <c r="B133" s="15" t="s">
        <v>21</v>
      </c>
      <c r="C133" s="16" t="s">
        <v>22</v>
      </c>
      <c r="D133" s="21">
        <v>100000</v>
      </c>
      <c r="E133" s="21">
        <v>27826</v>
      </c>
      <c r="F133" s="22">
        <v>27.826000000000001</v>
      </c>
    </row>
    <row r="134" spans="2:6" ht="31.2" x14ac:dyDescent="0.25">
      <c r="B134" s="15" t="s">
        <v>40</v>
      </c>
      <c r="C134" s="16" t="s">
        <v>41</v>
      </c>
      <c r="D134" s="21">
        <v>239400</v>
      </c>
      <c r="E134" s="21">
        <v>239398.1</v>
      </c>
      <c r="F134" s="22">
        <v>99.999206349206347</v>
      </c>
    </row>
    <row r="135" spans="2:6" ht="15.6" x14ac:dyDescent="0.25">
      <c r="B135" s="15" t="s">
        <v>42</v>
      </c>
      <c r="C135" s="16" t="s">
        <v>43</v>
      </c>
      <c r="D135" s="21">
        <v>1815600</v>
      </c>
      <c r="E135" s="21">
        <v>15094</v>
      </c>
      <c r="F135" s="22">
        <v>0.83135051773518409</v>
      </c>
    </row>
    <row r="136" spans="2:6" ht="31.2" x14ac:dyDescent="0.25">
      <c r="B136" s="29" t="s">
        <v>91</v>
      </c>
      <c r="C136" s="30" t="s">
        <v>92</v>
      </c>
      <c r="D136" s="31">
        <v>200000</v>
      </c>
      <c r="E136" s="31">
        <v>0</v>
      </c>
      <c r="F136" s="31">
        <v>0</v>
      </c>
    </row>
    <row r="137" spans="2:6" ht="31.2" x14ac:dyDescent="0.25">
      <c r="B137" s="15" t="s">
        <v>9</v>
      </c>
      <c r="C137" s="16" t="s">
        <v>10</v>
      </c>
      <c r="D137" s="21">
        <v>200000</v>
      </c>
      <c r="E137" s="21">
        <v>0</v>
      </c>
      <c r="F137" s="22">
        <v>0</v>
      </c>
    </row>
    <row r="138" spans="2:6" ht="15.6" x14ac:dyDescent="0.25">
      <c r="B138" s="29" t="s">
        <v>30</v>
      </c>
      <c r="C138" s="30" t="s">
        <v>31</v>
      </c>
      <c r="D138" s="31">
        <v>8556000</v>
      </c>
      <c r="E138" s="31">
        <v>2883620.23</v>
      </c>
      <c r="F138" s="31">
        <v>33.702901238896679</v>
      </c>
    </row>
    <row r="139" spans="2:6" ht="15.6" x14ac:dyDescent="0.3">
      <c r="B139" s="11"/>
      <c r="C139" s="12"/>
      <c r="D139" s="20"/>
      <c r="E139" s="20"/>
      <c r="F139" s="20"/>
    </row>
    <row r="140" spans="2:6" ht="23.4" customHeight="1" x14ac:dyDescent="0.25">
      <c r="B140" s="34" t="s">
        <v>93</v>
      </c>
      <c r="C140" s="34"/>
      <c r="D140" s="34"/>
      <c r="E140" s="34"/>
      <c r="F140" s="34"/>
    </row>
    <row r="141" spans="2:6" ht="15.6" x14ac:dyDescent="0.3">
      <c r="B141" s="11"/>
      <c r="C141" s="12"/>
      <c r="D141" s="20"/>
      <c r="E141" s="20"/>
      <c r="F141" s="20"/>
    </row>
    <row r="142" spans="2:6" ht="46.8" x14ac:dyDescent="0.25">
      <c r="B142" s="14" t="s">
        <v>0</v>
      </c>
      <c r="C142" s="14" t="s">
        <v>1</v>
      </c>
      <c r="D142" s="14" t="s">
        <v>2</v>
      </c>
      <c r="E142" s="14" t="s">
        <v>33</v>
      </c>
      <c r="F142" s="14" t="s">
        <v>32</v>
      </c>
    </row>
    <row r="143" spans="2:6" ht="62.4" x14ac:dyDescent="0.25">
      <c r="B143" s="29" t="s">
        <v>94</v>
      </c>
      <c r="C143" s="30" t="s">
        <v>95</v>
      </c>
      <c r="D143" s="31">
        <v>2776000</v>
      </c>
      <c r="E143" s="31">
        <v>1162956.1499999999</v>
      </c>
      <c r="F143" s="31">
        <v>41.89323306916426</v>
      </c>
    </row>
    <row r="144" spans="2:6" ht="15.6" x14ac:dyDescent="0.3">
      <c r="B144" s="11"/>
      <c r="C144" s="12"/>
      <c r="D144" s="20"/>
      <c r="E144" s="20"/>
      <c r="F144" s="20"/>
    </row>
    <row r="145" spans="2:6" ht="31.2" customHeight="1" x14ac:dyDescent="0.25">
      <c r="B145" s="34" t="s">
        <v>96</v>
      </c>
      <c r="C145" s="34"/>
      <c r="D145" s="34"/>
      <c r="E145" s="34"/>
      <c r="F145" s="34"/>
    </row>
    <row r="146" spans="2:6" ht="15.6" x14ac:dyDescent="0.3">
      <c r="B146" s="11"/>
      <c r="C146" s="12"/>
      <c r="D146" s="20"/>
      <c r="E146" s="20"/>
      <c r="F146" s="20"/>
    </row>
    <row r="147" spans="2:6" ht="46.8" x14ac:dyDescent="0.25">
      <c r="B147" s="14" t="s">
        <v>0</v>
      </c>
      <c r="C147" s="14" t="s">
        <v>1</v>
      </c>
      <c r="D147" s="14" t="s">
        <v>2</v>
      </c>
      <c r="E147" s="14" t="s">
        <v>33</v>
      </c>
      <c r="F147" s="14" t="s">
        <v>32</v>
      </c>
    </row>
    <row r="148" spans="2:6" ht="31.2" x14ac:dyDescent="0.25">
      <c r="B148" s="29" t="s">
        <v>97</v>
      </c>
      <c r="C148" s="30" t="s">
        <v>98</v>
      </c>
      <c r="D148" s="31">
        <v>2700000</v>
      </c>
      <c r="E148" s="31">
        <v>1182528.17</v>
      </c>
      <c r="F148" s="31">
        <f>(E148/D148)*100</f>
        <v>43.797339629629626</v>
      </c>
    </row>
    <row r="149" spans="2:6" ht="31.2" x14ac:dyDescent="0.25">
      <c r="B149" s="29" t="s">
        <v>99</v>
      </c>
      <c r="C149" s="30" t="s">
        <v>100</v>
      </c>
      <c r="D149" s="31">
        <v>8710000</v>
      </c>
      <c r="E149" s="31">
        <v>4669208.1900000004</v>
      </c>
      <c r="F149" s="31">
        <f>(E149/D149)*100</f>
        <v>53.607441905855346</v>
      </c>
    </row>
    <row r="150" spans="2:6" ht="62.4" x14ac:dyDescent="0.25">
      <c r="B150" s="29" t="s">
        <v>106</v>
      </c>
      <c r="C150" s="30" t="s">
        <v>107</v>
      </c>
      <c r="D150" s="31">
        <v>6350000</v>
      </c>
      <c r="E150" s="31">
        <v>2348112.2000000002</v>
      </c>
      <c r="F150" s="31">
        <f>(E150/D150)*100</f>
        <v>36.978144881889769</v>
      </c>
    </row>
    <row r="151" spans="2:6" ht="15.6" x14ac:dyDescent="0.25">
      <c r="B151" s="29" t="s">
        <v>30</v>
      </c>
      <c r="C151" s="30" t="s">
        <v>31</v>
      </c>
      <c r="D151" s="31">
        <f>SUM(D148:D150)</f>
        <v>17760000</v>
      </c>
      <c r="E151" s="31">
        <f>SUM(E148:E150)</f>
        <v>8199848.5600000005</v>
      </c>
      <c r="F151" s="31">
        <f>(E151/D151)*100</f>
        <v>46.170318468468466</v>
      </c>
    </row>
    <row r="152" spans="2:6" ht="15.6" x14ac:dyDescent="0.3">
      <c r="B152" s="11"/>
      <c r="C152" s="12"/>
      <c r="D152" s="20"/>
      <c r="E152" s="20"/>
      <c r="F152" s="20"/>
    </row>
    <row r="153" spans="2:6" ht="25.8" customHeight="1" x14ac:dyDescent="0.25">
      <c r="B153" s="34" t="s">
        <v>101</v>
      </c>
      <c r="C153" s="34"/>
      <c r="D153" s="34"/>
      <c r="E153" s="34"/>
      <c r="F153" s="34"/>
    </row>
    <row r="154" spans="2:6" ht="15.6" x14ac:dyDescent="0.3">
      <c r="B154" s="11"/>
      <c r="C154" s="12"/>
      <c r="D154" s="20"/>
      <c r="E154" s="20"/>
      <c r="F154" s="20"/>
    </row>
    <row r="155" spans="2:6" ht="46.8" x14ac:dyDescent="0.25">
      <c r="B155" s="14" t="s">
        <v>0</v>
      </c>
      <c r="C155" s="14" t="s">
        <v>1</v>
      </c>
      <c r="D155" s="14" t="s">
        <v>2</v>
      </c>
      <c r="E155" s="14" t="s">
        <v>33</v>
      </c>
      <c r="F155" s="14" t="s">
        <v>124</v>
      </c>
    </row>
    <row r="156" spans="2:6" ht="15.6" x14ac:dyDescent="0.25">
      <c r="B156" s="29" t="s">
        <v>102</v>
      </c>
      <c r="C156" s="30" t="s">
        <v>103</v>
      </c>
      <c r="D156" s="31">
        <v>500000</v>
      </c>
      <c r="E156" s="31">
        <v>264990</v>
      </c>
      <c r="F156" s="31">
        <f>(E156/D156)*100</f>
        <v>52.997999999999998</v>
      </c>
    </row>
    <row r="157" spans="2:6" ht="15.6" x14ac:dyDescent="0.25">
      <c r="B157" s="15" t="s">
        <v>11</v>
      </c>
      <c r="C157" s="16" t="s">
        <v>12</v>
      </c>
      <c r="D157" s="21">
        <v>500000</v>
      </c>
      <c r="E157" s="21">
        <v>264990</v>
      </c>
      <c r="F157" s="31">
        <f t="shared" ref="F157:F162" si="1">(E157/D157)*100</f>
        <v>52.997999999999998</v>
      </c>
    </row>
    <row r="158" spans="2:6" ht="31.2" x14ac:dyDescent="0.25">
      <c r="B158" s="29" t="s">
        <v>104</v>
      </c>
      <c r="C158" s="30" t="s">
        <v>105</v>
      </c>
      <c r="D158" s="31">
        <v>1995491</v>
      </c>
      <c r="E158" s="31">
        <v>959930</v>
      </c>
      <c r="F158" s="31">
        <f t="shared" si="1"/>
        <v>48.104952615672033</v>
      </c>
    </row>
    <row r="159" spans="2:6" ht="31.2" x14ac:dyDescent="0.25">
      <c r="B159" s="15" t="s">
        <v>9</v>
      </c>
      <c r="C159" s="16" t="s">
        <v>10</v>
      </c>
      <c r="D159" s="21">
        <v>473050</v>
      </c>
      <c r="E159" s="21">
        <v>423050</v>
      </c>
      <c r="F159" s="31">
        <f t="shared" si="1"/>
        <v>89.430292780889971</v>
      </c>
    </row>
    <row r="160" spans="2:6" ht="15.6" x14ac:dyDescent="0.25">
      <c r="B160" s="15" t="s">
        <v>11</v>
      </c>
      <c r="C160" s="16" t="s">
        <v>12</v>
      </c>
      <c r="D160" s="21">
        <v>755341</v>
      </c>
      <c r="E160" s="21">
        <v>536880</v>
      </c>
      <c r="F160" s="31">
        <f t="shared" si="1"/>
        <v>71.077831072323633</v>
      </c>
    </row>
    <row r="161" spans="2:6" ht="31.2" x14ac:dyDescent="0.25">
      <c r="B161" s="15" t="s">
        <v>21</v>
      </c>
      <c r="C161" s="16" t="s">
        <v>22</v>
      </c>
      <c r="D161" s="21">
        <v>767100</v>
      </c>
      <c r="E161" s="21">
        <v>0</v>
      </c>
      <c r="F161" s="31">
        <f t="shared" si="1"/>
        <v>0</v>
      </c>
    </row>
    <row r="162" spans="2:6" ht="15.6" x14ac:dyDescent="0.25">
      <c r="B162" s="29" t="s">
        <v>30</v>
      </c>
      <c r="C162" s="30" t="s">
        <v>31</v>
      </c>
      <c r="D162" s="31">
        <f>D156+D158</f>
        <v>2495491</v>
      </c>
      <c r="E162" s="31">
        <f>E156+E158</f>
        <v>1224920</v>
      </c>
      <c r="F162" s="31">
        <f t="shared" si="1"/>
        <v>49.085330301732206</v>
      </c>
    </row>
    <row r="163" spans="2:6" ht="15.6" x14ac:dyDescent="0.3">
      <c r="B163" s="11"/>
      <c r="C163" s="12"/>
      <c r="D163" s="20"/>
      <c r="E163" s="20"/>
      <c r="F163" s="20"/>
    </row>
    <row r="164" spans="2:6" ht="23.4" customHeight="1" x14ac:dyDescent="0.25">
      <c r="B164" s="34" t="s">
        <v>108</v>
      </c>
      <c r="C164" s="34"/>
      <c r="D164" s="34"/>
      <c r="E164" s="34"/>
      <c r="F164" s="34"/>
    </row>
    <row r="165" spans="2:6" ht="15.6" x14ac:dyDescent="0.3">
      <c r="B165" s="11"/>
      <c r="C165" s="12"/>
      <c r="D165" s="20"/>
      <c r="E165" s="20"/>
      <c r="F165" s="20"/>
    </row>
    <row r="166" spans="2:6" ht="46.8" x14ac:dyDescent="0.25">
      <c r="B166" s="14" t="s">
        <v>0</v>
      </c>
      <c r="C166" s="14" t="s">
        <v>1</v>
      </c>
      <c r="D166" s="14" t="s">
        <v>2</v>
      </c>
      <c r="E166" s="14" t="s">
        <v>33</v>
      </c>
      <c r="F166" s="14" t="s">
        <v>32</v>
      </c>
    </row>
    <row r="167" spans="2:6" ht="31.2" x14ac:dyDescent="0.25">
      <c r="B167" s="29" t="s">
        <v>109</v>
      </c>
      <c r="C167" s="30" t="s">
        <v>110</v>
      </c>
      <c r="D167" s="31">
        <v>600000</v>
      </c>
      <c r="E167" s="31">
        <v>265140</v>
      </c>
      <c r="F167" s="31">
        <v>44.190000000000005</v>
      </c>
    </row>
    <row r="168" spans="2:6" ht="31.2" x14ac:dyDescent="0.25">
      <c r="B168" s="15" t="s">
        <v>9</v>
      </c>
      <c r="C168" s="16" t="s">
        <v>10</v>
      </c>
      <c r="D168" s="21">
        <v>500000</v>
      </c>
      <c r="E168" s="21">
        <v>265140</v>
      </c>
      <c r="F168" s="22">
        <v>53.027999999999999</v>
      </c>
    </row>
    <row r="169" spans="2:6" ht="15.6" x14ac:dyDescent="0.25">
      <c r="B169" s="15" t="s">
        <v>11</v>
      </c>
      <c r="C169" s="16" t="s">
        <v>12</v>
      </c>
      <c r="D169" s="21">
        <v>100000</v>
      </c>
      <c r="E169" s="21">
        <v>0</v>
      </c>
      <c r="F169" s="22">
        <v>0</v>
      </c>
    </row>
    <row r="170" spans="2:6" ht="31.2" x14ac:dyDescent="0.25">
      <c r="B170" s="29" t="s">
        <v>111</v>
      </c>
      <c r="C170" s="30" t="s">
        <v>112</v>
      </c>
      <c r="D170" s="31">
        <v>650000</v>
      </c>
      <c r="E170" s="31">
        <v>113206.57</v>
      </c>
      <c r="F170" s="31">
        <v>17.416395384615385</v>
      </c>
    </row>
    <row r="171" spans="2:6" ht="31.2" x14ac:dyDescent="0.25">
      <c r="B171" s="29" t="s">
        <v>113</v>
      </c>
      <c r="C171" s="30" t="s">
        <v>114</v>
      </c>
      <c r="D171" s="31">
        <v>640000</v>
      </c>
      <c r="E171" s="31">
        <v>0</v>
      </c>
      <c r="F171" s="31">
        <v>0</v>
      </c>
    </row>
    <row r="172" spans="2:6" ht="15.6" x14ac:dyDescent="0.25">
      <c r="B172" s="29" t="s">
        <v>30</v>
      </c>
      <c r="C172" s="30" t="s">
        <v>31</v>
      </c>
      <c r="D172" s="31">
        <v>1890000</v>
      </c>
      <c r="E172" s="31">
        <v>378346.57</v>
      </c>
      <c r="F172" s="31">
        <v>20.018337037037035</v>
      </c>
    </row>
    <row r="173" spans="2:6" ht="15.6" x14ac:dyDescent="0.3">
      <c r="B173" s="11"/>
      <c r="C173" s="12"/>
      <c r="D173" s="20"/>
      <c r="E173" s="20"/>
      <c r="F173" s="20"/>
    </row>
    <row r="174" spans="2:6" ht="25.8" customHeight="1" x14ac:dyDescent="0.25">
      <c r="B174" s="34" t="s">
        <v>115</v>
      </c>
      <c r="C174" s="34"/>
      <c r="D174" s="34"/>
      <c r="E174" s="34"/>
      <c r="F174" s="34"/>
    </row>
    <row r="175" spans="2:6" ht="15.6" x14ac:dyDescent="0.3">
      <c r="B175" s="11"/>
      <c r="C175" s="12"/>
      <c r="D175" s="20"/>
      <c r="E175" s="20"/>
      <c r="F175" s="20"/>
    </row>
    <row r="176" spans="2:6" ht="46.8" x14ac:dyDescent="0.25">
      <c r="B176" s="14" t="s">
        <v>0</v>
      </c>
      <c r="C176" s="14" t="s">
        <v>1</v>
      </c>
      <c r="D176" s="14" t="s">
        <v>2</v>
      </c>
      <c r="E176" s="14" t="s">
        <v>33</v>
      </c>
      <c r="F176" s="14" t="s">
        <v>32</v>
      </c>
    </row>
    <row r="177" spans="2:6" ht="78" x14ac:dyDescent="0.25">
      <c r="B177" s="29" t="s">
        <v>116</v>
      </c>
      <c r="C177" s="30" t="s">
        <v>117</v>
      </c>
      <c r="D177" s="31">
        <v>180000</v>
      </c>
      <c r="E177" s="31">
        <v>0</v>
      </c>
      <c r="F177" s="31">
        <v>0</v>
      </c>
    </row>
    <row r="178" spans="2:6" ht="62.4" x14ac:dyDescent="0.25">
      <c r="B178" s="29" t="s">
        <v>118</v>
      </c>
      <c r="C178" s="30" t="s">
        <v>119</v>
      </c>
      <c r="D178" s="31">
        <v>454200</v>
      </c>
      <c r="E178" s="31">
        <v>150000</v>
      </c>
      <c r="F178" s="31">
        <v>33.025099075297227</v>
      </c>
    </row>
    <row r="179" spans="2:6" ht="31.2" x14ac:dyDescent="0.25">
      <c r="B179" s="29" t="s">
        <v>120</v>
      </c>
      <c r="C179" s="30" t="s">
        <v>121</v>
      </c>
      <c r="D179" s="31">
        <v>3430000</v>
      </c>
      <c r="E179" s="31">
        <v>2853837</v>
      </c>
      <c r="F179" s="31">
        <v>83.20224489795919</v>
      </c>
    </row>
    <row r="180" spans="2:6" ht="62.4" x14ac:dyDescent="0.25">
      <c r="B180" s="29" t="s">
        <v>122</v>
      </c>
      <c r="C180" s="30" t="s">
        <v>123</v>
      </c>
      <c r="D180" s="31">
        <v>3550000</v>
      </c>
      <c r="E180" s="31">
        <v>2350000</v>
      </c>
      <c r="F180" s="31">
        <v>66.197183098591552</v>
      </c>
    </row>
    <row r="181" spans="2:6" ht="15.6" x14ac:dyDescent="0.25">
      <c r="B181" s="29" t="s">
        <v>30</v>
      </c>
      <c r="C181" s="30" t="s">
        <v>31</v>
      </c>
      <c r="D181" s="31">
        <v>7614200</v>
      </c>
      <c r="E181" s="31">
        <v>5353837</v>
      </c>
      <c r="F181" s="31">
        <v>70.313847810669543</v>
      </c>
    </row>
  </sheetData>
  <mergeCells count="12">
    <mergeCell ref="B174:F174"/>
    <mergeCell ref="B112:F112"/>
    <mergeCell ref="B140:F140"/>
    <mergeCell ref="B145:F145"/>
    <mergeCell ref="B153:F153"/>
    <mergeCell ref="B164:F164"/>
    <mergeCell ref="B2:F2"/>
    <mergeCell ref="B4:F4"/>
    <mergeCell ref="B37:F37"/>
    <mergeCell ref="B91:F91"/>
    <mergeCell ref="B96:F96"/>
    <mergeCell ref="B3:F3"/>
  </mergeCells>
  <phoneticPr fontId="11" type="noConversion"/>
  <conditionalFormatting sqref="B7:B35 B39:B46">
    <cfRule type="expression" dxfId="14" priority="49" stopIfTrue="1">
      <formula>A7=1</formula>
    </cfRule>
    <cfRule type="expression" dxfId="13" priority="50" stopIfTrue="1">
      <formula>A7=2</formula>
    </cfRule>
    <cfRule type="expression" dxfId="12" priority="51" stopIfTrue="1">
      <formula>A7=3</formula>
    </cfRule>
  </conditionalFormatting>
  <conditionalFormatting sqref="C7:C35 C39:C46">
    <cfRule type="expression" dxfId="11" priority="52" stopIfTrue="1">
      <formula>A7=1</formula>
    </cfRule>
    <cfRule type="expression" dxfId="10" priority="53" stopIfTrue="1">
      <formula>A7=2</formula>
    </cfRule>
    <cfRule type="expression" dxfId="9" priority="54" stopIfTrue="1">
      <formula>A7=3</formula>
    </cfRule>
  </conditionalFormatting>
  <conditionalFormatting sqref="D7:D35 D39:D46">
    <cfRule type="expression" dxfId="8" priority="58" stopIfTrue="1">
      <formula>A7=1</formula>
    </cfRule>
    <cfRule type="expression" dxfId="7" priority="59" stopIfTrue="1">
      <formula>A7=2</formula>
    </cfRule>
    <cfRule type="expression" dxfId="6" priority="60" stopIfTrue="1">
      <formula>A7=3</formula>
    </cfRule>
  </conditionalFormatting>
  <conditionalFormatting sqref="E7:E35 E39:E46">
    <cfRule type="expression" dxfId="5" priority="64" stopIfTrue="1">
      <formula>A7=1</formula>
    </cfRule>
    <cfRule type="expression" dxfId="4" priority="65" stopIfTrue="1">
      <formula>A7=2</formula>
    </cfRule>
    <cfRule type="expression" dxfId="3" priority="66" stopIfTrue="1">
      <formula>A7=3</formula>
    </cfRule>
  </conditionalFormatting>
  <conditionalFormatting sqref="F7:F35 F39:F46">
    <cfRule type="expression" dxfId="2" priority="94" stopIfTrue="1">
      <formula>A7=1</formula>
    </cfRule>
    <cfRule type="expression" dxfId="1" priority="95" stopIfTrue="1">
      <formula>A7=2</formula>
    </cfRule>
    <cfRule type="expression" dxfId="0" priority="96" stopIfTrue="1">
      <formula>A7=3</formula>
    </cfRule>
  </conditionalFormatting>
  <pageMargins left="0.32" right="0.33" top="0.39370078740157499" bottom="0.39370078740157499" header="0" footer="0"/>
  <pageSetup paperSize="9" fitToHeight="50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8EC5-D97A-452D-B440-6DB627535D1A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2026-07-09T11:52:37Z</cp:lastPrinted>
  <dcterms:created xsi:type="dcterms:W3CDTF">2026-07-07T07:32:48Z</dcterms:created>
  <dcterms:modified xsi:type="dcterms:W3CDTF">2026-07-09T11:52:41Z</dcterms:modified>
</cp:coreProperties>
</file>