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звіт за 2023 рік\"/>
    </mc:Choice>
  </mc:AlternateContent>
  <xr:revisionPtr revIDLastSave="0" documentId="8_{4D0BAF37-05E8-47AC-AF45-91D1B7080099}" xr6:coauthVersionLast="46" xr6:coauthVersionMax="46" xr10:uidLastSave="{00000000-0000-0000-0000-000000000000}"/>
  <bookViews>
    <workbookView xWindow="-120" yWindow="-120" windowWidth="29040" windowHeight="15840" xr2:uid="{1BEAE9DB-BA5C-40A1-A0C2-A9B397C96E6F}"/>
  </bookViews>
  <sheets>
    <sheet name="Лист1" sheetId="1" r:id="rId1"/>
  </sheets>
  <definedNames>
    <definedName name="_xlnm.Print_Titles" localSheetId="0">Лист1!$8:$9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</calcChain>
</file>

<file path=xl/sharedStrings.xml><?xml version="1.0" encoding="utf-8"?>
<sst xmlns="http://schemas.openxmlformats.org/spreadsheetml/2006/main" count="262" uniqueCount="178">
  <si>
    <t>На 2023 рік</t>
  </si>
  <si>
    <t>грн.</t>
  </si>
  <si>
    <t>КМБ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</si>
  <si>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</si>
  <si>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</si>
  <si>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</si>
  <si>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</si>
  <si>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</si>
  <si>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</si>
  <si>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</si>
  <si>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</si>
  <si>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0954400000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</si>
  <si>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</si>
  <si>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</si>
  <si>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</si>
  <si>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</si>
  <si>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</si>
  <si>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</si>
  <si>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</si>
  <si>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</si>
  <si>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</si>
  <si>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військовослужбовцями, поліцейськими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</si>
  <si>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</si>
  <si>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</si>
  <si>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</si>
  <si>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</si>
  <si>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</si>
  <si>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</t>
  </si>
  <si>
    <t>11020200</t>
  </si>
  <si>
    <t>Податок на прибуток підприємств та фінансових установ комунальної власності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</si>
  <si>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</si>
  <si>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</si>
  <si>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</si>
  <si>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</si>
  <si>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</si>
  <si>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</si>
  <si>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</si>
  <si>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</si>
  <si>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</si>
  <si>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</si>
  <si>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</si>
  <si>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</si>
  <si>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</si>
  <si>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</si>
  <si>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</si>
  <si>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</si>
  <si>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</si>
  <si>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</si>
  <si>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</si>
  <si>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</si>
  <si>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</si>
  <si>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</si>
  <si>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</si>
  <si>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</si>
  <si>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</si>
  <si>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</si>
  <si>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</si>
  <si>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</si>
  <si>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</si>
  <si>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</si>
  <si>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</si>
  <si>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</si>
  <si>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</si>
  <si>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</si>
  <si>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</si>
  <si>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</si>
  <si>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</si>
  <si>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</si>
  <si>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</si>
  <si>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</si>
  <si>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</si>
  <si>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</si>
  <si>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</si>
  <si>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</si>
  <si>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</si>
  <si>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</si>
  <si>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</si>
  <si>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</si>
  <si>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</si>
  <si>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</si>
  <si>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</si>
  <si>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</si>
  <si>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</si>
  <si>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</si>
  <si>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</si>
  <si>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</si>
  <si>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</si>
  <si>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</si>
  <si>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</si>
  <si>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</si>
  <si>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</si>
  <si>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</si>
  <si>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</si>
  <si>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</si>
  <si>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</si>
  <si>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</si>
  <si>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</si>
  <si>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</si>
  <si>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</si>
  <si>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</si>
  <si>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</si>
  <si>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</si>
  <si>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</si>
  <si>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21080000</t>
  </si>
  <si>
    <t>Інші надходження</t>
  </si>
  <si>
    <t>21081100</t>
  </si>
  <si>
    <t>Адміністративні штрафи та інші санкції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</si>
  <si>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</si>
  <si>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</si>
  <si>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21081800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</si>
  <si>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</si>
  <si>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</si>
  <si>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</si>
  <si>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</si>
  <si>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</si>
  <si>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</si>
  <si>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</si>
  <si>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</si>
  <si>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</si>
  <si>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</si>
  <si>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</si>
  <si>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</si>
  <si>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</si>
  <si>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</si>
  <si>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</si>
  <si>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24000000</t>
  </si>
  <si>
    <t>Інші неподаткові надходження</t>
  </si>
  <si>
    <t>24060000</t>
  </si>
  <si>
    <t>24060300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</si>
  <si>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</si>
  <si>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</si>
  <si>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</si>
  <si>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</si>
  <si>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</si>
  <si>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</si>
  <si>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</si>
  <si>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</si>
  <si>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</si>
  <si>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</si>
  <si>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</si>
  <si>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>Надходження бюджетних установ від реалізації в установленому порядку майна (крім нерухомого майна)</t>
  </si>
  <si>
    <t>25020000</t>
  </si>
  <si>
    <t>Інші джерела власних надходжень бюджетних установ</t>
  </si>
  <si>
    <t>25020100</t>
  </si>
  <si>
    <t>Благодійні внески, гранти та дарунки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</si>
  <si>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</si>
  <si>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</si>
  <si>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</si>
  <si>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</si>
  <si>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</si>
  <si>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</si>
  <si>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41020100</t>
  </si>
  <si>
    <t>Базова дотація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</si>
  <si>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</si>
  <si>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</si>
  <si>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</si>
  <si>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</si>
  <si>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</si>
  <si>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</si>
  <si>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</si>
  <si>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</si>
  <si>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</si>
  <si>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</si>
  <si>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</si>
  <si>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</si>
  <si>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</si>
  <si>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</si>
  <si>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</si>
  <si>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</si>
  <si>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</si>
  <si>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</si>
  <si>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</si>
  <si>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</si>
  <si>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</si>
  <si>
    <t>Начальник фінансового відділу</t>
  </si>
  <si>
    <t>Ірина БОЙКО</t>
  </si>
  <si>
    <t>Додаток 1 до рішення №    від   2.2024 року "Про затвердження звіту  про виконання бюджету 2023 року "</t>
  </si>
  <si>
    <t>ДОХОДИ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</si>
</sst>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4" fontId="4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</cellXfs>
  <cellStyles count="1">
    <cellStyle name="Обычный" xfId="0" builtinId="0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011FE-DEE8-4DCD-BEB3-DEEF041D4EBF}">
  <dimension ref="A1:J96"/>
  <sheetViews>
    <sheetView tabSelected="1" topLeftCell="B1" workbookViewId="0">
      <selection activeCell="H28" sqref="H28"/>
    </sheetView>
  </sheetViews>
  <sheetFormatPr defaultRowHeight="12.75" x14ac:dyDescent="0.2"/>
  <cols>
    <col min="1" max="1" width="0" hidden="1" customWidth="1"/>
    <col min="2" max="3" width="12.28515625" style="19" customWidth="1"/>
    <col min="4" max="4" width="50.7109375" style="3" customWidth="1"/>
    <col min="5" max="7" width="16.140625" style="4" customWidth="1"/>
    <col min="8" max="8" width="13.42578125" style="4" bestFit="1" customWidth="1"/>
    <col min="9" max="9" width="11.85546875" style="4" bestFit="1" customWidth="1"/>
    <col min="10" max="10" width="9" style="4" bestFit="1" customWidth="1"/>
  </cols>
  <sheetData>
    <row r="1" spans="1:10" x14ac:dyDescent="0.2">
      <c r="B1" s="25"/>
      <c r="C1" s="25"/>
      <c r="H1" s="26" t="s">
        <v>176</v>
      </c>
      <c r="I1" s="26"/>
      <c r="J1" s="26"/>
    </row>
    <row r="2" spans="1:10" x14ac:dyDescent="0.2">
      <c r="H2" s="26"/>
      <c r="I2" s="26"/>
      <c r="J2" s="26"/>
    </row>
    <row r="3" spans="1:10" x14ac:dyDescent="0.2">
      <c r="B3" s="1"/>
      <c r="C3" s="1"/>
      <c r="D3" s="2"/>
      <c r="E3" s="5"/>
      <c r="F3" s="5"/>
      <c r="G3" s="5"/>
      <c r="H3" s="26"/>
      <c r="I3" s="26"/>
      <c r="J3" s="26"/>
    </row>
    <row r="4" spans="1:10" ht="23.25" x14ac:dyDescent="0.35">
      <c r="B4" s="22" t="s">
        <v>177</v>
      </c>
      <c r="C4" s="23"/>
      <c r="D4" s="23"/>
      <c r="E4" s="23"/>
      <c r="F4" s="23"/>
      <c r="G4" s="23"/>
      <c r="H4" s="23"/>
      <c r="I4" s="23"/>
      <c r="J4" s="23"/>
    </row>
    <row r="5" spans="1:10" x14ac:dyDescent="0.2">
      <c r="B5" s="1"/>
      <c r="C5" s="1"/>
      <c r="D5" s="2"/>
      <c r="E5" s="5"/>
      <c r="F5" s="5"/>
      <c r="G5" s="5"/>
      <c r="H5" s="5"/>
      <c r="I5" s="5"/>
      <c r="J5" s="5"/>
    </row>
    <row r="6" spans="1:10" ht="18.75" x14ac:dyDescent="0.3">
      <c r="B6" s="24" t="s">
        <v>0</v>
      </c>
      <c r="C6" s="23"/>
      <c r="D6" s="23"/>
      <c r="E6" s="23"/>
      <c r="F6" s="23"/>
      <c r="G6" s="23"/>
      <c r="H6" s="23"/>
      <c r="I6" s="23"/>
      <c r="J6" s="23"/>
    </row>
    <row r="7" spans="1:10" x14ac:dyDescent="0.2">
      <c r="E7" s="6"/>
      <c r="J7" s="7" t="s">
        <v>1</v>
      </c>
    </row>
    <row r="8" spans="1:10" ht="28.5" customHeight="1" x14ac:dyDescent="0.2">
      <c r="A8" s="8"/>
      <c r="B8" s="9" t="s">
        <v>2</v>
      </c>
      <c r="C8" s="9" t="s">
        <v>3</v>
      </c>
      <c r="D8" s="10" t="s">
        <v>4</v>
      </c>
      <c r="E8" s="11" t="s">
        <v>5</v>
      </c>
      <c r="F8" s="11" t="s">
        <v>6</v>
      </c>
      <c r="G8" s="11" t="s">
        <v>7</v>
      </c>
      <c r="H8" s="12" t="s">
        <v>8</v>
      </c>
      <c r="I8" s="12" t="s">
        <v>9</v>
      </c>
      <c r="J8" s="12" t="s">
        <v>10</v>
      </c>
    </row>
    <row r="9" spans="1:10" x14ac:dyDescent="0.2">
      <c r="A9" s="8"/>
      <c r="B9" s="17">
        <v>1</v>
      </c>
      <c r="C9" s="17">
        <v>2</v>
      </c>
      <c r="D9" s="18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</row>
    <row r="10" spans="1:10" x14ac:dyDescent="0.2">
      <c r="A10" s="13">
        <v>1</v>
      </c>
      <c r="B10" s="20" t="s">
        <v>11</v>
      </c>
      <c r="C10" s="20" t="s">
        <v>12</v>
      </c>
      <c r="D10" s="14" t="s">
        <v>13</v>
      </c>
      <c r="E10" s="15">
        <v>53307578</v>
      </c>
      <c r="F10" s="15">
        <v>58777428</v>
      </c>
      <c r="G10" s="15">
        <v>58777428</v>
      </c>
      <c r="H10" s="15">
        <v>62645727.910000004</v>
      </c>
      <c r="I10" s="16">
        <f t="shared" ref="I10:I41" si="0">H10-G10</f>
        <v>3868299.9100000039</v>
      </c>
      <c r="J10" s="16">
        <f t="shared" ref="J10:J41" si="1">IF(G10=0,0,H10/G10*100)</f>
        <v>106.58126774448178</v>
      </c>
    </row>
    <row r="11" spans="1:10" ht="25.5" x14ac:dyDescent="0.2">
      <c r="A11" s="13">
        <v>1</v>
      </c>
      <c r="B11" s="20" t="s">
        <v>11</v>
      </c>
      <c r="C11" s="20" t="s">
        <v>14</v>
      </c>
      <c r="D11" s="14" t="s">
        <v>15</v>
      </c>
      <c r="E11" s="15">
        <v>22958742</v>
      </c>
      <c r="F11" s="15">
        <v>22958742</v>
      </c>
      <c r="G11" s="15">
        <v>22958742</v>
      </c>
      <c r="H11" s="15">
        <v>21566476.41</v>
      </c>
      <c r="I11" s="16">
        <f t="shared" si="0"/>
        <v>-1392265.5899999999</v>
      </c>
      <c r="J11" s="16">
        <f t="shared" si="1"/>
        <v>93.935793215499359</v>
      </c>
    </row>
    <row r="12" spans="1:10" x14ac:dyDescent="0.2">
      <c r="A12" s="13">
        <v>1</v>
      </c>
      <c r="B12" s="20" t="s">
        <v>11</v>
      </c>
      <c r="C12" s="20" t="s">
        <v>16</v>
      </c>
      <c r="D12" s="14" t="s">
        <v>17</v>
      </c>
      <c r="E12" s="15">
        <v>22950000</v>
      </c>
      <c r="F12" s="15">
        <v>22950000</v>
      </c>
      <c r="G12" s="15">
        <v>22950000</v>
      </c>
      <c r="H12" s="15">
        <v>21554011.41</v>
      </c>
      <c r="I12" s="16">
        <f t="shared" si="0"/>
        <v>-1395988.5899999999</v>
      </c>
      <c r="J12" s="16">
        <f t="shared" si="1"/>
        <v>93.91726104575163</v>
      </c>
    </row>
    <row r="13" spans="1:10" ht="38.25" x14ac:dyDescent="0.2">
      <c r="A13" s="13">
        <v>0</v>
      </c>
      <c r="B13" s="20" t="s">
        <v>11</v>
      </c>
      <c r="C13" s="20" t="s">
        <v>18</v>
      </c>
      <c r="D13" s="14" t="s">
        <v>19</v>
      </c>
      <c r="E13" s="15">
        <v>21050000</v>
      </c>
      <c r="F13" s="15">
        <v>21050000</v>
      </c>
      <c r="G13" s="15">
        <v>21050000</v>
      </c>
      <c r="H13" s="15">
        <v>20169228.09</v>
      </c>
      <c r="I13" s="16">
        <f t="shared" si="0"/>
        <v>-880771.91000000015</v>
      </c>
      <c r="J13" s="16">
        <f t="shared" si="1"/>
        <v>95.815810403800469</v>
      </c>
    </row>
    <row r="14" spans="1:10" ht="63.75" x14ac:dyDescent="0.2">
      <c r="A14" s="13">
        <v>0</v>
      </c>
      <c r="B14" s="20" t="s">
        <v>11</v>
      </c>
      <c r="C14" s="20" t="s">
        <v>20</v>
      </c>
      <c r="D14" s="14" t="s">
        <v>21</v>
      </c>
      <c r="E14" s="15">
        <v>1400000</v>
      </c>
      <c r="F14" s="15">
        <v>1400000</v>
      </c>
      <c r="G14" s="15">
        <v>1400000</v>
      </c>
      <c r="H14" s="15">
        <v>1092980.01</v>
      </c>
      <c r="I14" s="16">
        <f t="shared" si="0"/>
        <v>-307019.99</v>
      </c>
      <c r="J14" s="16">
        <f t="shared" si="1"/>
        <v>78.070000714285712</v>
      </c>
    </row>
    <row r="15" spans="1:10" ht="38.25" x14ac:dyDescent="0.2">
      <c r="A15" s="13">
        <v>0</v>
      </c>
      <c r="B15" s="20" t="s">
        <v>11</v>
      </c>
      <c r="C15" s="20" t="s">
        <v>22</v>
      </c>
      <c r="D15" s="14" t="s">
        <v>23</v>
      </c>
      <c r="E15" s="15">
        <v>100000</v>
      </c>
      <c r="F15" s="15">
        <v>100000</v>
      </c>
      <c r="G15" s="15">
        <v>100000</v>
      </c>
      <c r="H15" s="15">
        <v>45776.97</v>
      </c>
      <c r="I15" s="16">
        <f t="shared" si="0"/>
        <v>-54223.03</v>
      </c>
      <c r="J15" s="16">
        <f t="shared" si="1"/>
        <v>45.776969999999999</v>
      </c>
    </row>
    <row r="16" spans="1:10" ht="38.25" x14ac:dyDescent="0.2">
      <c r="A16" s="13">
        <v>0</v>
      </c>
      <c r="B16" s="20" t="s">
        <v>11</v>
      </c>
      <c r="C16" s="20" t="s">
        <v>24</v>
      </c>
      <c r="D16" s="14" t="s">
        <v>25</v>
      </c>
      <c r="E16" s="15">
        <v>400000</v>
      </c>
      <c r="F16" s="15">
        <v>400000</v>
      </c>
      <c r="G16" s="15">
        <v>400000</v>
      </c>
      <c r="H16" s="15">
        <v>246026.34</v>
      </c>
      <c r="I16" s="16">
        <f t="shared" si="0"/>
        <v>-153973.66</v>
      </c>
      <c r="J16" s="16">
        <f t="shared" si="1"/>
        <v>61.506585000000001</v>
      </c>
    </row>
    <row r="17" spans="1:10" x14ac:dyDescent="0.2">
      <c r="A17" s="13">
        <v>1</v>
      </c>
      <c r="B17" s="20" t="s">
        <v>11</v>
      </c>
      <c r="C17" s="20" t="s">
        <v>26</v>
      </c>
      <c r="D17" s="14" t="s">
        <v>27</v>
      </c>
      <c r="E17" s="15">
        <v>8742</v>
      </c>
      <c r="F17" s="15">
        <v>8742</v>
      </c>
      <c r="G17" s="15">
        <v>8742</v>
      </c>
      <c r="H17" s="15">
        <v>12465</v>
      </c>
      <c r="I17" s="16">
        <f t="shared" si="0"/>
        <v>3723</v>
      </c>
      <c r="J17" s="16">
        <f t="shared" si="1"/>
        <v>142.58750857927248</v>
      </c>
    </row>
    <row r="18" spans="1:10" ht="25.5" x14ac:dyDescent="0.2">
      <c r="A18" s="13">
        <v>0</v>
      </c>
      <c r="B18" s="20" t="s">
        <v>11</v>
      </c>
      <c r="C18" s="20" t="s">
        <v>28</v>
      </c>
      <c r="D18" s="14" t="s">
        <v>29</v>
      </c>
      <c r="E18" s="15">
        <v>8742</v>
      </c>
      <c r="F18" s="15">
        <v>8742</v>
      </c>
      <c r="G18" s="15">
        <v>8742</v>
      </c>
      <c r="H18" s="15">
        <v>12465</v>
      </c>
      <c r="I18" s="16">
        <f t="shared" si="0"/>
        <v>3723</v>
      </c>
      <c r="J18" s="16">
        <f t="shared" si="1"/>
        <v>142.58750857927248</v>
      </c>
    </row>
    <row r="19" spans="1:10" ht="25.5" x14ac:dyDescent="0.2">
      <c r="A19" s="13">
        <v>1</v>
      </c>
      <c r="B19" s="20" t="s">
        <v>11</v>
      </c>
      <c r="C19" s="20" t="s">
        <v>30</v>
      </c>
      <c r="D19" s="14" t="s">
        <v>31</v>
      </c>
      <c r="E19" s="15">
        <v>2600000</v>
      </c>
      <c r="F19" s="15">
        <v>2600000</v>
      </c>
      <c r="G19" s="15">
        <v>2600000</v>
      </c>
      <c r="H19" s="15">
        <v>2627227.11</v>
      </c>
      <c r="I19" s="16">
        <f t="shared" si="0"/>
        <v>27227.10999999987</v>
      </c>
      <c r="J19" s="16">
        <f t="shared" si="1"/>
        <v>101.04719653846152</v>
      </c>
    </row>
    <row r="20" spans="1:10" x14ac:dyDescent="0.2">
      <c r="A20" s="13">
        <v>1</v>
      </c>
      <c r="B20" s="20" t="s">
        <v>11</v>
      </c>
      <c r="C20" s="20" t="s">
        <v>32</v>
      </c>
      <c r="D20" s="14" t="s">
        <v>33</v>
      </c>
      <c r="E20" s="15">
        <v>2600000</v>
      </c>
      <c r="F20" s="15">
        <v>2600000</v>
      </c>
      <c r="G20" s="15">
        <v>2600000</v>
      </c>
      <c r="H20" s="15">
        <v>2625685.5699999998</v>
      </c>
      <c r="I20" s="16">
        <f t="shared" si="0"/>
        <v>25685.569999999832</v>
      </c>
      <c r="J20" s="16">
        <f t="shared" si="1"/>
        <v>100.98790653846153</v>
      </c>
    </row>
    <row r="21" spans="1:10" ht="38.25" x14ac:dyDescent="0.2">
      <c r="A21" s="13">
        <v>0</v>
      </c>
      <c r="B21" s="20" t="s">
        <v>11</v>
      </c>
      <c r="C21" s="20" t="s">
        <v>34</v>
      </c>
      <c r="D21" s="14" t="s">
        <v>35</v>
      </c>
      <c r="E21" s="15">
        <v>300000</v>
      </c>
      <c r="F21" s="15">
        <v>300000</v>
      </c>
      <c r="G21" s="15">
        <v>300000</v>
      </c>
      <c r="H21" s="15">
        <v>163713.53</v>
      </c>
      <c r="I21" s="16">
        <f t="shared" si="0"/>
        <v>-136286.47</v>
      </c>
      <c r="J21" s="16">
        <f t="shared" si="1"/>
        <v>54.571176666666666</v>
      </c>
    </row>
    <row r="22" spans="1:10" ht="51" x14ac:dyDescent="0.2">
      <c r="A22" s="13">
        <v>0</v>
      </c>
      <c r="B22" s="20" t="s">
        <v>11</v>
      </c>
      <c r="C22" s="20" t="s">
        <v>36</v>
      </c>
      <c r="D22" s="14" t="s">
        <v>37</v>
      </c>
      <c r="E22" s="15">
        <v>2300000</v>
      </c>
      <c r="F22" s="15">
        <v>2300000</v>
      </c>
      <c r="G22" s="15">
        <v>2300000</v>
      </c>
      <c r="H22" s="15">
        <v>2461972.04</v>
      </c>
      <c r="I22" s="16">
        <f t="shared" si="0"/>
        <v>161972.04000000004</v>
      </c>
      <c r="J22" s="16">
        <f t="shared" si="1"/>
        <v>107.04226260869565</v>
      </c>
    </row>
    <row r="23" spans="1:10" ht="25.5" x14ac:dyDescent="0.2">
      <c r="A23" s="13">
        <v>1</v>
      </c>
      <c r="B23" s="20" t="s">
        <v>11</v>
      </c>
      <c r="C23" s="20" t="s">
        <v>38</v>
      </c>
      <c r="D23" s="14" t="s">
        <v>39</v>
      </c>
      <c r="E23" s="15">
        <v>0</v>
      </c>
      <c r="F23" s="15">
        <v>0</v>
      </c>
      <c r="G23" s="15">
        <v>0</v>
      </c>
      <c r="H23" s="15">
        <v>1541.54</v>
      </c>
      <c r="I23" s="16">
        <f t="shared" si="0"/>
        <v>1541.54</v>
      </c>
      <c r="J23" s="16">
        <f t="shared" si="1"/>
        <v>0</v>
      </c>
    </row>
    <row r="24" spans="1:10" ht="25.5" x14ac:dyDescent="0.2">
      <c r="A24" s="13">
        <v>0</v>
      </c>
      <c r="B24" s="20" t="s">
        <v>11</v>
      </c>
      <c r="C24" s="20" t="s">
        <v>40</v>
      </c>
      <c r="D24" s="14" t="s">
        <v>41</v>
      </c>
      <c r="E24" s="15">
        <v>0</v>
      </c>
      <c r="F24" s="15">
        <v>0</v>
      </c>
      <c r="G24" s="15">
        <v>0</v>
      </c>
      <c r="H24" s="15">
        <v>1541.54</v>
      </c>
      <c r="I24" s="16">
        <f t="shared" si="0"/>
        <v>1541.54</v>
      </c>
      <c r="J24" s="16">
        <f t="shared" si="1"/>
        <v>0</v>
      </c>
    </row>
    <row r="25" spans="1:10" x14ac:dyDescent="0.2">
      <c r="A25" s="13">
        <v>1</v>
      </c>
      <c r="B25" s="20" t="s">
        <v>11</v>
      </c>
      <c r="C25" s="20" t="s">
        <v>42</v>
      </c>
      <c r="D25" s="14" t="s">
        <v>43</v>
      </c>
      <c r="E25" s="15">
        <v>12800000</v>
      </c>
      <c r="F25" s="15">
        <v>12800000</v>
      </c>
      <c r="G25" s="15">
        <v>12800000</v>
      </c>
      <c r="H25" s="15">
        <v>12301306.719999999</v>
      </c>
      <c r="I25" s="16">
        <f t="shared" si="0"/>
        <v>-498693.28000000119</v>
      </c>
      <c r="J25" s="16">
        <f t="shared" si="1"/>
        <v>96.10395874999999</v>
      </c>
    </row>
    <row r="26" spans="1:10" ht="25.5" x14ac:dyDescent="0.2">
      <c r="A26" s="13">
        <v>1</v>
      </c>
      <c r="B26" s="20" t="s">
        <v>11</v>
      </c>
      <c r="C26" s="20" t="s">
        <v>44</v>
      </c>
      <c r="D26" s="14" t="s">
        <v>45</v>
      </c>
      <c r="E26" s="15">
        <v>2500000</v>
      </c>
      <c r="F26" s="15">
        <v>2500000</v>
      </c>
      <c r="G26" s="15">
        <v>2500000</v>
      </c>
      <c r="H26" s="15">
        <v>1493017.67</v>
      </c>
      <c r="I26" s="16">
        <f t="shared" si="0"/>
        <v>-1006982.3300000001</v>
      </c>
      <c r="J26" s="16">
        <f t="shared" si="1"/>
        <v>59.720706800000002</v>
      </c>
    </row>
    <row r="27" spans="1:10" x14ac:dyDescent="0.2">
      <c r="A27" s="13">
        <v>0</v>
      </c>
      <c r="B27" s="20" t="s">
        <v>11</v>
      </c>
      <c r="C27" s="20" t="s">
        <v>46</v>
      </c>
      <c r="D27" s="14" t="s">
        <v>47</v>
      </c>
      <c r="E27" s="15">
        <v>2500000</v>
      </c>
      <c r="F27" s="15">
        <v>2500000</v>
      </c>
      <c r="G27" s="15">
        <v>2500000</v>
      </c>
      <c r="H27" s="15">
        <v>1493017.67</v>
      </c>
      <c r="I27" s="16">
        <f t="shared" si="0"/>
        <v>-1006982.3300000001</v>
      </c>
      <c r="J27" s="16">
        <f t="shared" si="1"/>
        <v>59.720706800000002</v>
      </c>
    </row>
    <row r="28" spans="1:10" ht="25.5" x14ac:dyDescent="0.2">
      <c r="A28" s="13">
        <v>1</v>
      </c>
      <c r="B28" s="20" t="s">
        <v>11</v>
      </c>
      <c r="C28" s="20" t="s">
        <v>48</v>
      </c>
      <c r="D28" s="14" t="s">
        <v>49</v>
      </c>
      <c r="E28" s="15">
        <v>4400000</v>
      </c>
      <c r="F28" s="15">
        <v>4400000</v>
      </c>
      <c r="G28" s="15">
        <v>4400000</v>
      </c>
      <c r="H28" s="15">
        <v>5707184.9500000002</v>
      </c>
      <c r="I28" s="16">
        <f t="shared" si="0"/>
        <v>1307184.9500000002</v>
      </c>
      <c r="J28" s="16">
        <f t="shared" si="1"/>
        <v>129.70874886363637</v>
      </c>
    </row>
    <row r="29" spans="1:10" x14ac:dyDescent="0.2">
      <c r="A29" s="13">
        <v>0</v>
      </c>
      <c r="B29" s="20" t="s">
        <v>11</v>
      </c>
      <c r="C29" s="20" t="s">
        <v>50</v>
      </c>
      <c r="D29" s="14" t="s">
        <v>47</v>
      </c>
      <c r="E29" s="15">
        <v>4400000</v>
      </c>
      <c r="F29" s="15">
        <v>4400000</v>
      </c>
      <c r="G29" s="15">
        <v>4400000</v>
      </c>
      <c r="H29" s="15">
        <v>5707184.9500000002</v>
      </c>
      <c r="I29" s="16">
        <f t="shared" si="0"/>
        <v>1307184.9500000002</v>
      </c>
      <c r="J29" s="16">
        <f t="shared" si="1"/>
        <v>129.70874886363637</v>
      </c>
    </row>
    <row r="30" spans="1:10" ht="25.5" x14ac:dyDescent="0.2">
      <c r="A30" s="13">
        <v>1</v>
      </c>
      <c r="B30" s="20" t="s">
        <v>11</v>
      </c>
      <c r="C30" s="20" t="s">
        <v>51</v>
      </c>
      <c r="D30" s="14" t="s">
        <v>52</v>
      </c>
      <c r="E30" s="15">
        <v>5900000</v>
      </c>
      <c r="F30" s="15">
        <v>5900000</v>
      </c>
      <c r="G30" s="15">
        <v>5900000</v>
      </c>
      <c r="H30" s="15">
        <v>5101104.0999999996</v>
      </c>
      <c r="I30" s="16">
        <f t="shared" si="0"/>
        <v>-798895.90000000037</v>
      </c>
      <c r="J30" s="16">
        <f t="shared" si="1"/>
        <v>86.459391525423726</v>
      </c>
    </row>
    <row r="31" spans="1:10" ht="63.75" x14ac:dyDescent="0.2">
      <c r="A31" s="13">
        <v>0</v>
      </c>
      <c r="B31" s="20" t="s">
        <v>11</v>
      </c>
      <c r="C31" s="20" t="s">
        <v>53</v>
      </c>
      <c r="D31" s="14" t="s">
        <v>54</v>
      </c>
      <c r="E31" s="15">
        <v>0</v>
      </c>
      <c r="F31" s="15">
        <v>0</v>
      </c>
      <c r="G31" s="15">
        <v>0</v>
      </c>
      <c r="H31" s="15">
        <v>1873251.48</v>
      </c>
      <c r="I31" s="16">
        <f t="shared" si="0"/>
        <v>1873251.48</v>
      </c>
      <c r="J31" s="16">
        <f t="shared" si="1"/>
        <v>0</v>
      </c>
    </row>
    <row r="32" spans="1:10" ht="51" x14ac:dyDescent="0.2">
      <c r="A32" s="13">
        <v>0</v>
      </c>
      <c r="B32" s="20" t="s">
        <v>11</v>
      </c>
      <c r="C32" s="20" t="s">
        <v>55</v>
      </c>
      <c r="D32" s="14" t="s">
        <v>56</v>
      </c>
      <c r="E32" s="15">
        <v>5900000</v>
      </c>
      <c r="F32" s="15">
        <v>5900000</v>
      </c>
      <c r="G32" s="15">
        <v>5900000</v>
      </c>
      <c r="H32" s="15">
        <v>3227852.62</v>
      </c>
      <c r="I32" s="16">
        <f t="shared" si="0"/>
        <v>-2672147.38</v>
      </c>
      <c r="J32" s="16">
        <f t="shared" si="1"/>
        <v>54.709366440677968</v>
      </c>
    </row>
    <row r="33" spans="1:10" ht="25.5" x14ac:dyDescent="0.2">
      <c r="A33" s="13">
        <v>1</v>
      </c>
      <c r="B33" s="20" t="s">
        <v>11</v>
      </c>
      <c r="C33" s="20" t="s">
        <v>57</v>
      </c>
      <c r="D33" s="14" t="s">
        <v>58</v>
      </c>
      <c r="E33" s="15">
        <v>14948836</v>
      </c>
      <c r="F33" s="15">
        <v>20418686</v>
      </c>
      <c r="G33" s="15">
        <v>20418686</v>
      </c>
      <c r="H33" s="15">
        <v>26131249.370000001</v>
      </c>
      <c r="I33" s="16">
        <f t="shared" si="0"/>
        <v>5712563.370000001</v>
      </c>
      <c r="J33" s="16">
        <f t="shared" si="1"/>
        <v>127.97713511045717</v>
      </c>
    </row>
    <row r="34" spans="1:10" x14ac:dyDescent="0.2">
      <c r="A34" s="13">
        <v>1</v>
      </c>
      <c r="B34" s="20" t="s">
        <v>11</v>
      </c>
      <c r="C34" s="20" t="s">
        <v>59</v>
      </c>
      <c r="D34" s="14" t="s">
        <v>60</v>
      </c>
      <c r="E34" s="15">
        <v>8600000</v>
      </c>
      <c r="F34" s="15">
        <v>13179850</v>
      </c>
      <c r="G34" s="15">
        <v>13179850</v>
      </c>
      <c r="H34" s="15">
        <v>18624911.120000001</v>
      </c>
      <c r="I34" s="16">
        <f t="shared" si="0"/>
        <v>5445061.120000001</v>
      </c>
      <c r="J34" s="16">
        <f t="shared" si="1"/>
        <v>141.31352875791455</v>
      </c>
    </row>
    <row r="35" spans="1:10" ht="38.25" x14ac:dyDescent="0.2">
      <c r="A35" s="13">
        <v>0</v>
      </c>
      <c r="B35" s="20" t="s">
        <v>11</v>
      </c>
      <c r="C35" s="20" t="s">
        <v>61</v>
      </c>
      <c r="D35" s="14" t="s">
        <v>62</v>
      </c>
      <c r="E35" s="15">
        <v>300000</v>
      </c>
      <c r="F35" s="15">
        <v>300000</v>
      </c>
      <c r="G35" s="15">
        <v>300000</v>
      </c>
      <c r="H35" s="15">
        <v>35531.519999999997</v>
      </c>
      <c r="I35" s="16">
        <f t="shared" si="0"/>
        <v>-264468.47999999998</v>
      </c>
      <c r="J35" s="16">
        <f t="shared" si="1"/>
        <v>11.843839999999998</v>
      </c>
    </row>
    <row r="36" spans="1:10" ht="38.25" x14ac:dyDescent="0.2">
      <c r="A36" s="13">
        <v>0</v>
      </c>
      <c r="B36" s="20" t="s">
        <v>11</v>
      </c>
      <c r="C36" s="20" t="s">
        <v>63</v>
      </c>
      <c r="D36" s="14" t="s">
        <v>64</v>
      </c>
      <c r="E36" s="15">
        <v>500000</v>
      </c>
      <c r="F36" s="15">
        <v>640000</v>
      </c>
      <c r="G36" s="15">
        <v>640000</v>
      </c>
      <c r="H36" s="15">
        <v>747480.54</v>
      </c>
      <c r="I36" s="16">
        <f t="shared" si="0"/>
        <v>107480.54000000004</v>
      </c>
      <c r="J36" s="16">
        <f t="shared" si="1"/>
        <v>116.79383437500002</v>
      </c>
    </row>
    <row r="37" spans="1:10" ht="38.25" x14ac:dyDescent="0.2">
      <c r="A37" s="13">
        <v>0</v>
      </c>
      <c r="B37" s="20" t="s">
        <v>11</v>
      </c>
      <c r="C37" s="20" t="s">
        <v>65</v>
      </c>
      <c r="D37" s="14" t="s">
        <v>66</v>
      </c>
      <c r="E37" s="15">
        <v>500000</v>
      </c>
      <c r="F37" s="15">
        <v>752000</v>
      </c>
      <c r="G37" s="15">
        <v>752000</v>
      </c>
      <c r="H37" s="15">
        <v>810787.63</v>
      </c>
      <c r="I37" s="16">
        <f t="shared" si="0"/>
        <v>58787.630000000005</v>
      </c>
      <c r="J37" s="16">
        <f t="shared" si="1"/>
        <v>107.8175039893617</v>
      </c>
    </row>
    <row r="38" spans="1:10" ht="38.25" x14ac:dyDescent="0.2">
      <c r="A38" s="13">
        <v>0</v>
      </c>
      <c r="B38" s="20" t="s">
        <v>11</v>
      </c>
      <c r="C38" s="20" t="s">
        <v>67</v>
      </c>
      <c r="D38" s="14" t="s">
        <v>68</v>
      </c>
      <c r="E38" s="15">
        <v>800000</v>
      </c>
      <c r="F38" s="15">
        <v>800000</v>
      </c>
      <c r="G38" s="15">
        <v>800000</v>
      </c>
      <c r="H38" s="15">
        <v>697338.81</v>
      </c>
      <c r="I38" s="16">
        <f t="shared" si="0"/>
        <v>-102661.18999999994</v>
      </c>
      <c r="J38" s="16">
        <f t="shared" si="1"/>
        <v>87.167351249999996</v>
      </c>
    </row>
    <row r="39" spans="1:10" x14ac:dyDescent="0.2">
      <c r="A39" s="13">
        <v>0</v>
      </c>
      <c r="B39" s="20" t="s">
        <v>11</v>
      </c>
      <c r="C39" s="20" t="s">
        <v>69</v>
      </c>
      <c r="D39" s="14" t="s">
        <v>70</v>
      </c>
      <c r="E39" s="15">
        <v>5000000</v>
      </c>
      <c r="F39" s="15">
        <v>9087850</v>
      </c>
      <c r="G39" s="15">
        <v>9087850</v>
      </c>
      <c r="H39" s="15">
        <v>14702071.24</v>
      </c>
      <c r="I39" s="16">
        <f t="shared" si="0"/>
        <v>5614221.2400000002</v>
      </c>
      <c r="J39" s="16">
        <f t="shared" si="1"/>
        <v>161.77722167509367</v>
      </c>
    </row>
    <row r="40" spans="1:10" x14ac:dyDescent="0.2">
      <c r="A40" s="13">
        <v>0</v>
      </c>
      <c r="B40" s="20" t="s">
        <v>11</v>
      </c>
      <c r="C40" s="20" t="s">
        <v>71</v>
      </c>
      <c r="D40" s="14" t="s">
        <v>72</v>
      </c>
      <c r="E40" s="15">
        <v>500000</v>
      </c>
      <c r="F40" s="15">
        <v>500000</v>
      </c>
      <c r="G40" s="15">
        <v>500000</v>
      </c>
      <c r="H40" s="15">
        <v>393215.56</v>
      </c>
      <c r="I40" s="16">
        <f t="shared" si="0"/>
        <v>-106784.44</v>
      </c>
      <c r="J40" s="16">
        <f t="shared" si="1"/>
        <v>78.643112000000002</v>
      </c>
    </row>
    <row r="41" spans="1:10" x14ac:dyDescent="0.2">
      <c r="A41" s="13">
        <v>0</v>
      </c>
      <c r="B41" s="20" t="s">
        <v>11</v>
      </c>
      <c r="C41" s="20" t="s">
        <v>73</v>
      </c>
      <c r="D41" s="14" t="s">
        <v>74</v>
      </c>
      <c r="E41" s="15">
        <v>500000</v>
      </c>
      <c r="F41" s="15">
        <v>600000</v>
      </c>
      <c r="G41" s="15">
        <v>600000</v>
      </c>
      <c r="H41" s="15">
        <v>749064.95</v>
      </c>
      <c r="I41" s="16">
        <f t="shared" si="0"/>
        <v>149064.94999999995</v>
      </c>
      <c r="J41" s="16">
        <f t="shared" si="1"/>
        <v>124.84415833333333</v>
      </c>
    </row>
    <row r="42" spans="1:10" x14ac:dyDescent="0.2">
      <c r="A42" s="13">
        <v>0</v>
      </c>
      <c r="B42" s="20" t="s">
        <v>11</v>
      </c>
      <c r="C42" s="20" t="s">
        <v>75</v>
      </c>
      <c r="D42" s="14" t="s">
        <v>76</v>
      </c>
      <c r="E42" s="15">
        <v>500000</v>
      </c>
      <c r="F42" s="15">
        <v>500000</v>
      </c>
      <c r="G42" s="15">
        <v>500000</v>
      </c>
      <c r="H42" s="15">
        <v>489420.87</v>
      </c>
      <c r="I42" s="16">
        <f t="shared" ref="I42:I73" si="2">H42-G42</f>
        <v>-10579.130000000005</v>
      </c>
      <c r="J42" s="16">
        <f t="shared" ref="J42:J73" si="3">IF(G42=0,0,H42/G42*100)</f>
        <v>97.884174000000002</v>
      </c>
    </row>
    <row r="43" spans="1:10" x14ac:dyDescent="0.2">
      <c r="A43" s="13">
        <v>1</v>
      </c>
      <c r="B43" s="20" t="s">
        <v>11</v>
      </c>
      <c r="C43" s="20" t="s">
        <v>77</v>
      </c>
      <c r="D43" s="14" t="s">
        <v>78</v>
      </c>
      <c r="E43" s="15">
        <v>1148500</v>
      </c>
      <c r="F43" s="15">
        <v>1148500</v>
      </c>
      <c r="G43" s="15">
        <v>1148500</v>
      </c>
      <c r="H43" s="15">
        <v>1323197.54</v>
      </c>
      <c r="I43" s="16">
        <f t="shared" si="2"/>
        <v>174697.54000000004</v>
      </c>
      <c r="J43" s="16">
        <f t="shared" si="3"/>
        <v>115.21093077927733</v>
      </c>
    </row>
    <row r="44" spans="1:10" x14ac:dyDescent="0.2">
      <c r="A44" s="13">
        <v>0</v>
      </c>
      <c r="B44" s="20" t="s">
        <v>11</v>
      </c>
      <c r="C44" s="20" t="s">
        <v>79</v>
      </c>
      <c r="D44" s="14" t="s">
        <v>80</v>
      </c>
      <c r="E44" s="15">
        <v>300000</v>
      </c>
      <c r="F44" s="15">
        <v>300000</v>
      </c>
      <c r="G44" s="15">
        <v>300000</v>
      </c>
      <c r="H44" s="15">
        <v>180983.25</v>
      </c>
      <c r="I44" s="16">
        <f t="shared" si="2"/>
        <v>-119016.75</v>
      </c>
      <c r="J44" s="16">
        <f t="shared" si="3"/>
        <v>60.327750000000002</v>
      </c>
    </row>
    <row r="45" spans="1:10" x14ac:dyDescent="0.2">
      <c r="A45" s="13">
        <v>0</v>
      </c>
      <c r="B45" s="20" t="s">
        <v>11</v>
      </c>
      <c r="C45" s="20" t="s">
        <v>81</v>
      </c>
      <c r="D45" s="14" t="s">
        <v>82</v>
      </c>
      <c r="E45" s="15">
        <v>848500</v>
      </c>
      <c r="F45" s="15">
        <v>848500</v>
      </c>
      <c r="G45" s="15">
        <v>848500</v>
      </c>
      <c r="H45" s="15">
        <v>1142214.29</v>
      </c>
      <c r="I45" s="16">
        <f t="shared" si="2"/>
        <v>293714.29000000004</v>
      </c>
      <c r="J45" s="16">
        <f t="shared" si="3"/>
        <v>134.61570889805537</v>
      </c>
    </row>
    <row r="46" spans="1:10" x14ac:dyDescent="0.2">
      <c r="A46" s="13">
        <v>1</v>
      </c>
      <c r="B46" s="20" t="s">
        <v>11</v>
      </c>
      <c r="C46" s="20" t="s">
        <v>83</v>
      </c>
      <c r="D46" s="14" t="s">
        <v>84</v>
      </c>
      <c r="E46" s="15">
        <v>5200336</v>
      </c>
      <c r="F46" s="15">
        <v>6090336</v>
      </c>
      <c r="G46" s="15">
        <v>6090336</v>
      </c>
      <c r="H46" s="15">
        <v>6183140.71</v>
      </c>
      <c r="I46" s="16">
        <f t="shared" si="2"/>
        <v>92804.709999999963</v>
      </c>
      <c r="J46" s="16">
        <f t="shared" si="3"/>
        <v>101.52380279183284</v>
      </c>
    </row>
    <row r="47" spans="1:10" x14ac:dyDescent="0.2">
      <c r="A47" s="13">
        <v>0</v>
      </c>
      <c r="B47" s="20" t="s">
        <v>11</v>
      </c>
      <c r="C47" s="20" t="s">
        <v>85</v>
      </c>
      <c r="D47" s="14" t="s">
        <v>86</v>
      </c>
      <c r="E47" s="15">
        <v>1200000</v>
      </c>
      <c r="F47" s="15">
        <v>1200000</v>
      </c>
      <c r="G47" s="15">
        <v>1200000</v>
      </c>
      <c r="H47" s="15">
        <v>513471.59</v>
      </c>
      <c r="I47" s="16">
        <f t="shared" si="2"/>
        <v>-686528.40999999992</v>
      </c>
      <c r="J47" s="16">
        <f t="shared" si="3"/>
        <v>42.789299166666666</v>
      </c>
    </row>
    <row r="48" spans="1:10" x14ac:dyDescent="0.2">
      <c r="A48" s="13">
        <v>0</v>
      </c>
      <c r="B48" s="20" t="s">
        <v>11</v>
      </c>
      <c r="C48" s="20" t="s">
        <v>87</v>
      </c>
      <c r="D48" s="14" t="s">
        <v>88</v>
      </c>
      <c r="E48" s="15">
        <v>4000336</v>
      </c>
      <c r="F48" s="15">
        <v>4890336</v>
      </c>
      <c r="G48" s="15">
        <v>4890336</v>
      </c>
      <c r="H48" s="15">
        <v>5669669.1200000001</v>
      </c>
      <c r="I48" s="16">
        <f t="shared" si="2"/>
        <v>779333.12000000011</v>
      </c>
      <c r="J48" s="16">
        <f t="shared" si="3"/>
        <v>115.93618761573848</v>
      </c>
    </row>
    <row r="49" spans="1:10" x14ac:dyDescent="0.2">
      <c r="A49" s="13">
        <v>1</v>
      </c>
      <c r="B49" s="20" t="s">
        <v>11</v>
      </c>
      <c r="C49" s="20" t="s">
        <v>89</v>
      </c>
      <c r="D49" s="14" t="s">
        <v>90</v>
      </c>
      <c r="E49" s="15">
        <v>0</v>
      </c>
      <c r="F49" s="15">
        <v>0</v>
      </c>
      <c r="G49" s="15">
        <v>0</v>
      </c>
      <c r="H49" s="15">
        <v>19468.3</v>
      </c>
      <c r="I49" s="16">
        <f t="shared" si="2"/>
        <v>19468.3</v>
      </c>
      <c r="J49" s="16">
        <f t="shared" si="3"/>
        <v>0</v>
      </c>
    </row>
    <row r="50" spans="1:10" x14ac:dyDescent="0.2">
      <c r="A50" s="13">
        <v>1</v>
      </c>
      <c r="B50" s="20" t="s">
        <v>11</v>
      </c>
      <c r="C50" s="20" t="s">
        <v>91</v>
      </c>
      <c r="D50" s="14" t="s">
        <v>92</v>
      </c>
      <c r="E50" s="15">
        <v>0</v>
      </c>
      <c r="F50" s="15">
        <v>0</v>
      </c>
      <c r="G50" s="15">
        <v>0</v>
      </c>
      <c r="H50" s="15">
        <v>19468.3</v>
      </c>
      <c r="I50" s="16">
        <f t="shared" si="2"/>
        <v>19468.3</v>
      </c>
      <c r="J50" s="16">
        <f t="shared" si="3"/>
        <v>0</v>
      </c>
    </row>
    <row r="51" spans="1:10" ht="51" x14ac:dyDescent="0.2">
      <c r="A51" s="13">
        <v>0</v>
      </c>
      <c r="B51" s="20" t="s">
        <v>11</v>
      </c>
      <c r="C51" s="20" t="s">
        <v>93</v>
      </c>
      <c r="D51" s="14" t="s">
        <v>94</v>
      </c>
      <c r="E51" s="15">
        <v>0</v>
      </c>
      <c r="F51" s="15">
        <v>0</v>
      </c>
      <c r="G51" s="15">
        <v>0</v>
      </c>
      <c r="H51" s="15">
        <v>15116.79</v>
      </c>
      <c r="I51" s="16">
        <f t="shared" si="2"/>
        <v>15116.79</v>
      </c>
      <c r="J51" s="16">
        <f t="shared" si="3"/>
        <v>0</v>
      </c>
    </row>
    <row r="52" spans="1:10" ht="25.5" x14ac:dyDescent="0.2">
      <c r="A52" s="13">
        <v>0</v>
      </c>
      <c r="B52" s="20" t="s">
        <v>11</v>
      </c>
      <c r="C52" s="20" t="s">
        <v>95</v>
      </c>
      <c r="D52" s="14" t="s">
        <v>96</v>
      </c>
      <c r="E52" s="15">
        <v>0</v>
      </c>
      <c r="F52" s="15">
        <v>0</v>
      </c>
      <c r="G52" s="15">
        <v>0</v>
      </c>
      <c r="H52" s="15">
        <v>3632.53</v>
      </c>
      <c r="I52" s="16">
        <f t="shared" si="2"/>
        <v>3632.53</v>
      </c>
      <c r="J52" s="16">
        <f t="shared" si="3"/>
        <v>0</v>
      </c>
    </row>
    <row r="53" spans="1:10" ht="38.25" x14ac:dyDescent="0.2">
      <c r="A53" s="13">
        <v>0</v>
      </c>
      <c r="B53" s="20" t="s">
        <v>11</v>
      </c>
      <c r="C53" s="20" t="s">
        <v>97</v>
      </c>
      <c r="D53" s="14" t="s">
        <v>98</v>
      </c>
      <c r="E53" s="15">
        <v>0</v>
      </c>
      <c r="F53" s="15">
        <v>0</v>
      </c>
      <c r="G53" s="15">
        <v>0</v>
      </c>
      <c r="H53" s="15">
        <v>718.98</v>
      </c>
      <c r="I53" s="16">
        <f t="shared" si="2"/>
        <v>718.98</v>
      </c>
      <c r="J53" s="16">
        <f t="shared" si="3"/>
        <v>0</v>
      </c>
    </row>
    <row r="54" spans="1:10" x14ac:dyDescent="0.2">
      <c r="A54" s="13">
        <v>1</v>
      </c>
      <c r="B54" s="20" t="s">
        <v>11</v>
      </c>
      <c r="C54" s="20" t="s">
        <v>99</v>
      </c>
      <c r="D54" s="14" t="s">
        <v>100</v>
      </c>
      <c r="E54" s="15">
        <v>468000</v>
      </c>
      <c r="F54" s="15">
        <v>468000</v>
      </c>
      <c r="G54" s="15">
        <v>468000</v>
      </c>
      <c r="H54" s="15">
        <v>2074740.46</v>
      </c>
      <c r="I54" s="16">
        <f t="shared" si="2"/>
        <v>1606740.46</v>
      </c>
      <c r="J54" s="16">
        <f t="shared" si="3"/>
        <v>443.32061111111108</v>
      </c>
    </row>
    <row r="55" spans="1:10" x14ac:dyDescent="0.2">
      <c r="A55" s="13">
        <v>1</v>
      </c>
      <c r="B55" s="20" t="s">
        <v>11</v>
      </c>
      <c r="C55" s="20" t="s">
        <v>101</v>
      </c>
      <c r="D55" s="14" t="s">
        <v>102</v>
      </c>
      <c r="E55" s="15">
        <v>20000</v>
      </c>
      <c r="F55" s="15">
        <v>20000</v>
      </c>
      <c r="G55" s="15">
        <v>20000</v>
      </c>
      <c r="H55" s="15">
        <v>47277.2</v>
      </c>
      <c r="I55" s="16">
        <f t="shared" si="2"/>
        <v>27277.199999999997</v>
      </c>
      <c r="J55" s="16">
        <f t="shared" si="3"/>
        <v>236.386</v>
      </c>
    </row>
    <row r="56" spans="1:10" x14ac:dyDescent="0.2">
      <c r="A56" s="13">
        <v>1</v>
      </c>
      <c r="B56" s="20" t="s">
        <v>11</v>
      </c>
      <c r="C56" s="20" t="s">
        <v>103</v>
      </c>
      <c r="D56" s="14" t="s">
        <v>104</v>
      </c>
      <c r="E56" s="15">
        <v>20000</v>
      </c>
      <c r="F56" s="15">
        <v>20000</v>
      </c>
      <c r="G56" s="15">
        <v>20000</v>
      </c>
      <c r="H56" s="15">
        <v>47277.2</v>
      </c>
      <c r="I56" s="16">
        <f t="shared" si="2"/>
        <v>27277.199999999997</v>
      </c>
      <c r="J56" s="16">
        <f t="shared" si="3"/>
        <v>236.386</v>
      </c>
    </row>
    <row r="57" spans="1:10" x14ac:dyDescent="0.2">
      <c r="A57" s="13">
        <v>0</v>
      </c>
      <c r="B57" s="20" t="s">
        <v>11</v>
      </c>
      <c r="C57" s="20" t="s">
        <v>105</v>
      </c>
      <c r="D57" s="14" t="s">
        <v>106</v>
      </c>
      <c r="E57" s="15">
        <v>0</v>
      </c>
      <c r="F57" s="15">
        <v>0</v>
      </c>
      <c r="G57" s="15">
        <v>0</v>
      </c>
      <c r="H57" s="15">
        <v>6643.2</v>
      </c>
      <c r="I57" s="16">
        <f t="shared" si="2"/>
        <v>6643.2</v>
      </c>
      <c r="J57" s="16">
        <f t="shared" si="3"/>
        <v>0</v>
      </c>
    </row>
    <row r="58" spans="1:10" ht="63.75" x14ac:dyDescent="0.2">
      <c r="A58" s="13">
        <v>0</v>
      </c>
      <c r="B58" s="20" t="s">
        <v>11</v>
      </c>
      <c r="C58" s="20" t="s">
        <v>107</v>
      </c>
      <c r="D58" s="14" t="s">
        <v>108</v>
      </c>
      <c r="E58" s="15">
        <v>20000</v>
      </c>
      <c r="F58" s="15">
        <v>20000</v>
      </c>
      <c r="G58" s="15">
        <v>20000</v>
      </c>
      <c r="H58" s="15">
        <v>40600</v>
      </c>
      <c r="I58" s="16">
        <f t="shared" si="2"/>
        <v>20600</v>
      </c>
      <c r="J58" s="16">
        <f t="shared" si="3"/>
        <v>202.99999999999997</v>
      </c>
    </row>
    <row r="59" spans="1:10" ht="38.25" x14ac:dyDescent="0.2">
      <c r="A59" s="13">
        <v>0</v>
      </c>
      <c r="B59" s="20" t="s">
        <v>11</v>
      </c>
      <c r="C59" s="20" t="s">
        <v>109</v>
      </c>
      <c r="D59" s="14" t="s">
        <v>110</v>
      </c>
      <c r="E59" s="15">
        <v>0</v>
      </c>
      <c r="F59" s="15">
        <v>0</v>
      </c>
      <c r="G59" s="15">
        <v>0</v>
      </c>
      <c r="H59" s="15">
        <v>34</v>
      </c>
      <c r="I59" s="16">
        <f t="shared" si="2"/>
        <v>34</v>
      </c>
      <c r="J59" s="16">
        <f t="shared" si="3"/>
        <v>0</v>
      </c>
    </row>
    <row r="60" spans="1:10" ht="25.5" x14ac:dyDescent="0.2">
      <c r="A60" s="13">
        <v>1</v>
      </c>
      <c r="B60" s="20" t="s">
        <v>11</v>
      </c>
      <c r="C60" s="20" t="s">
        <v>111</v>
      </c>
      <c r="D60" s="14" t="s">
        <v>112</v>
      </c>
      <c r="E60" s="15">
        <v>38000</v>
      </c>
      <c r="F60" s="15">
        <v>38000</v>
      </c>
      <c r="G60" s="15">
        <v>38000</v>
      </c>
      <c r="H60" s="15">
        <v>65831.83</v>
      </c>
      <c r="I60" s="16">
        <f t="shared" si="2"/>
        <v>27831.83</v>
      </c>
      <c r="J60" s="16">
        <f t="shared" si="3"/>
        <v>173.24165789473685</v>
      </c>
    </row>
    <row r="61" spans="1:10" x14ac:dyDescent="0.2">
      <c r="A61" s="13">
        <v>1</v>
      </c>
      <c r="B61" s="20" t="s">
        <v>11</v>
      </c>
      <c r="C61" s="20" t="s">
        <v>113</v>
      </c>
      <c r="D61" s="14" t="s">
        <v>114</v>
      </c>
      <c r="E61" s="15">
        <v>38000</v>
      </c>
      <c r="F61" s="15">
        <v>38000</v>
      </c>
      <c r="G61" s="15">
        <v>38000</v>
      </c>
      <c r="H61" s="15">
        <v>65784.14</v>
      </c>
      <c r="I61" s="16">
        <f t="shared" si="2"/>
        <v>27784.14</v>
      </c>
      <c r="J61" s="16">
        <f t="shared" si="3"/>
        <v>173.11615789473683</v>
      </c>
    </row>
    <row r="62" spans="1:10" ht="38.25" x14ac:dyDescent="0.2">
      <c r="A62" s="13">
        <v>0</v>
      </c>
      <c r="B62" s="20" t="s">
        <v>11</v>
      </c>
      <c r="C62" s="20" t="s">
        <v>115</v>
      </c>
      <c r="D62" s="14" t="s">
        <v>116</v>
      </c>
      <c r="E62" s="15">
        <v>8000</v>
      </c>
      <c r="F62" s="15">
        <v>8000</v>
      </c>
      <c r="G62" s="15">
        <v>8000</v>
      </c>
      <c r="H62" s="15">
        <v>8140.92</v>
      </c>
      <c r="I62" s="16">
        <f t="shared" si="2"/>
        <v>140.92000000000007</v>
      </c>
      <c r="J62" s="16">
        <f t="shared" si="3"/>
        <v>101.7615</v>
      </c>
    </row>
    <row r="63" spans="1:10" x14ac:dyDescent="0.2">
      <c r="A63" s="13">
        <v>0</v>
      </c>
      <c r="B63" s="20" t="s">
        <v>11</v>
      </c>
      <c r="C63" s="20" t="s">
        <v>117</v>
      </c>
      <c r="D63" s="14" t="s">
        <v>118</v>
      </c>
      <c r="E63" s="15">
        <v>15000</v>
      </c>
      <c r="F63" s="15">
        <v>15000</v>
      </c>
      <c r="G63" s="15">
        <v>15000</v>
      </c>
      <c r="H63" s="15">
        <v>21475.39</v>
      </c>
      <c r="I63" s="16">
        <f t="shared" si="2"/>
        <v>6475.3899999999994</v>
      </c>
      <c r="J63" s="16">
        <f t="shared" si="3"/>
        <v>143.16926666666666</v>
      </c>
    </row>
    <row r="64" spans="1:10" ht="25.5" x14ac:dyDescent="0.2">
      <c r="A64" s="13">
        <v>0</v>
      </c>
      <c r="B64" s="20" t="s">
        <v>11</v>
      </c>
      <c r="C64" s="20" t="s">
        <v>119</v>
      </c>
      <c r="D64" s="14" t="s">
        <v>120</v>
      </c>
      <c r="E64" s="15">
        <v>15000</v>
      </c>
      <c r="F64" s="15">
        <v>15000</v>
      </c>
      <c r="G64" s="15">
        <v>15000</v>
      </c>
      <c r="H64" s="15">
        <v>36167.83</v>
      </c>
      <c r="I64" s="16">
        <f t="shared" si="2"/>
        <v>21167.83</v>
      </c>
      <c r="J64" s="16">
        <f t="shared" si="3"/>
        <v>241.11886666666669</v>
      </c>
    </row>
    <row r="65" spans="1:10" x14ac:dyDescent="0.2">
      <c r="A65" s="13">
        <v>1</v>
      </c>
      <c r="B65" s="20" t="s">
        <v>11</v>
      </c>
      <c r="C65" s="20" t="s">
        <v>121</v>
      </c>
      <c r="D65" s="14" t="s">
        <v>122</v>
      </c>
      <c r="E65" s="15">
        <v>0</v>
      </c>
      <c r="F65" s="15">
        <v>0</v>
      </c>
      <c r="G65" s="15">
        <v>0</v>
      </c>
      <c r="H65" s="15">
        <v>47.69</v>
      </c>
      <c r="I65" s="16">
        <f t="shared" si="2"/>
        <v>47.69</v>
      </c>
      <c r="J65" s="16">
        <f t="shared" si="3"/>
        <v>0</v>
      </c>
    </row>
    <row r="66" spans="1:10" ht="38.25" x14ac:dyDescent="0.2">
      <c r="A66" s="13">
        <v>0</v>
      </c>
      <c r="B66" s="20" t="s">
        <v>11</v>
      </c>
      <c r="C66" s="20" t="s">
        <v>123</v>
      </c>
      <c r="D66" s="14" t="s">
        <v>124</v>
      </c>
      <c r="E66" s="15">
        <v>0</v>
      </c>
      <c r="F66" s="15">
        <v>0</v>
      </c>
      <c r="G66" s="15">
        <v>0</v>
      </c>
      <c r="H66" s="15">
        <v>47.69</v>
      </c>
      <c r="I66" s="16">
        <f t="shared" si="2"/>
        <v>47.69</v>
      </c>
      <c r="J66" s="16">
        <f t="shared" si="3"/>
        <v>0</v>
      </c>
    </row>
    <row r="67" spans="1:10" x14ac:dyDescent="0.2">
      <c r="A67" s="13">
        <v>1</v>
      </c>
      <c r="B67" s="20" t="s">
        <v>11</v>
      </c>
      <c r="C67" s="20" t="s">
        <v>125</v>
      </c>
      <c r="D67" s="14" t="s">
        <v>126</v>
      </c>
      <c r="E67" s="15">
        <v>210000</v>
      </c>
      <c r="F67" s="15">
        <v>210000</v>
      </c>
      <c r="G67" s="15">
        <v>210000</v>
      </c>
      <c r="H67" s="15">
        <v>74356.259999999995</v>
      </c>
      <c r="I67" s="16">
        <f t="shared" si="2"/>
        <v>-135643.74</v>
      </c>
      <c r="J67" s="16">
        <f t="shared" si="3"/>
        <v>35.407742857142857</v>
      </c>
    </row>
    <row r="68" spans="1:10" x14ac:dyDescent="0.2">
      <c r="A68" s="13">
        <v>1</v>
      </c>
      <c r="B68" s="20" t="s">
        <v>11</v>
      </c>
      <c r="C68" s="20" t="s">
        <v>127</v>
      </c>
      <c r="D68" s="14" t="s">
        <v>104</v>
      </c>
      <c r="E68" s="15">
        <v>210000</v>
      </c>
      <c r="F68" s="15">
        <v>210000</v>
      </c>
      <c r="G68" s="15">
        <v>210000</v>
      </c>
      <c r="H68" s="15">
        <v>74356.259999999995</v>
      </c>
      <c r="I68" s="16">
        <f t="shared" si="2"/>
        <v>-135643.74</v>
      </c>
      <c r="J68" s="16">
        <f t="shared" si="3"/>
        <v>35.407742857142857</v>
      </c>
    </row>
    <row r="69" spans="1:10" x14ac:dyDescent="0.2">
      <c r="A69" s="13">
        <v>0</v>
      </c>
      <c r="B69" s="20" t="s">
        <v>11</v>
      </c>
      <c r="C69" s="20" t="s">
        <v>128</v>
      </c>
      <c r="D69" s="14" t="s">
        <v>104</v>
      </c>
      <c r="E69" s="15">
        <v>210000</v>
      </c>
      <c r="F69" s="15">
        <v>210000</v>
      </c>
      <c r="G69" s="15">
        <v>210000</v>
      </c>
      <c r="H69" s="15">
        <v>62223.6</v>
      </c>
      <c r="I69" s="16">
        <f t="shared" si="2"/>
        <v>-147776.4</v>
      </c>
      <c r="J69" s="16">
        <f t="shared" si="3"/>
        <v>29.630285714285716</v>
      </c>
    </row>
    <row r="70" spans="1:10" ht="38.25" x14ac:dyDescent="0.2">
      <c r="A70" s="13">
        <v>0</v>
      </c>
      <c r="B70" s="20" t="s">
        <v>11</v>
      </c>
      <c r="C70" s="20" t="s">
        <v>129</v>
      </c>
      <c r="D70" s="14" t="s">
        <v>130</v>
      </c>
      <c r="E70" s="15">
        <v>0</v>
      </c>
      <c r="F70" s="15">
        <v>0</v>
      </c>
      <c r="G70" s="15">
        <v>0</v>
      </c>
      <c r="H70" s="15">
        <v>12132.66</v>
      </c>
      <c r="I70" s="16">
        <f t="shared" si="2"/>
        <v>12132.66</v>
      </c>
      <c r="J70" s="16">
        <f t="shared" si="3"/>
        <v>0</v>
      </c>
    </row>
    <row r="71" spans="1:10" x14ac:dyDescent="0.2">
      <c r="A71" s="13">
        <v>1</v>
      </c>
      <c r="B71" s="20" t="s">
        <v>11</v>
      </c>
      <c r="C71" s="20" t="s">
        <v>131</v>
      </c>
      <c r="D71" s="14" t="s">
        <v>132</v>
      </c>
      <c r="E71" s="15">
        <v>200000</v>
      </c>
      <c r="F71" s="15">
        <v>200000</v>
      </c>
      <c r="G71" s="15">
        <v>200000</v>
      </c>
      <c r="H71" s="15">
        <v>1887275.17</v>
      </c>
      <c r="I71" s="16">
        <f t="shared" si="2"/>
        <v>1687275.17</v>
      </c>
      <c r="J71" s="16">
        <f t="shared" si="3"/>
        <v>943.63758499999994</v>
      </c>
    </row>
    <row r="72" spans="1:10" ht="25.5" x14ac:dyDescent="0.2">
      <c r="A72" s="13">
        <v>1</v>
      </c>
      <c r="B72" s="20" t="s">
        <v>11</v>
      </c>
      <c r="C72" s="20" t="s">
        <v>133</v>
      </c>
      <c r="D72" s="14" t="s">
        <v>134</v>
      </c>
      <c r="E72" s="15">
        <v>200000</v>
      </c>
      <c r="F72" s="15">
        <v>200000</v>
      </c>
      <c r="G72" s="15">
        <v>200000</v>
      </c>
      <c r="H72" s="15">
        <v>449976.93</v>
      </c>
      <c r="I72" s="16">
        <f t="shared" si="2"/>
        <v>249976.93</v>
      </c>
      <c r="J72" s="16">
        <f t="shared" si="3"/>
        <v>224.98846499999999</v>
      </c>
    </row>
    <row r="73" spans="1:10" ht="25.5" x14ac:dyDescent="0.2">
      <c r="A73" s="13">
        <v>0</v>
      </c>
      <c r="B73" s="20" t="s">
        <v>11</v>
      </c>
      <c r="C73" s="20" t="s">
        <v>135</v>
      </c>
      <c r="D73" s="14" t="s">
        <v>136</v>
      </c>
      <c r="E73" s="15">
        <v>200000</v>
      </c>
      <c r="F73" s="15">
        <v>200000</v>
      </c>
      <c r="G73" s="15">
        <v>200000</v>
      </c>
      <c r="H73" s="15">
        <v>420803.6</v>
      </c>
      <c r="I73" s="16">
        <f t="shared" si="2"/>
        <v>220803.59999999998</v>
      </c>
      <c r="J73" s="16">
        <f t="shared" si="3"/>
        <v>210.40179999999998</v>
      </c>
    </row>
    <row r="74" spans="1:10" ht="38.25" x14ac:dyDescent="0.2">
      <c r="A74" s="13">
        <v>0</v>
      </c>
      <c r="B74" s="20" t="s">
        <v>11</v>
      </c>
      <c r="C74" s="20" t="s">
        <v>137</v>
      </c>
      <c r="D74" s="14" t="s">
        <v>138</v>
      </c>
      <c r="E74" s="15">
        <v>0</v>
      </c>
      <c r="F74" s="15">
        <v>0</v>
      </c>
      <c r="G74" s="15">
        <v>0</v>
      </c>
      <c r="H74" s="15">
        <v>28925.83</v>
      </c>
      <c r="I74" s="16">
        <f t="shared" ref="I74:I92" si="4">H74-G74</f>
        <v>28925.83</v>
      </c>
      <c r="J74" s="16">
        <f t="shared" ref="J74:J92" si="5">IF(G74=0,0,H74/G74*100)</f>
        <v>0</v>
      </c>
    </row>
    <row r="75" spans="1:10" ht="25.5" x14ac:dyDescent="0.2">
      <c r="A75" s="13">
        <v>0</v>
      </c>
      <c r="B75" s="20" t="s">
        <v>11</v>
      </c>
      <c r="C75" s="20" t="s">
        <v>139</v>
      </c>
      <c r="D75" s="14" t="s">
        <v>140</v>
      </c>
      <c r="E75" s="15">
        <v>0</v>
      </c>
      <c r="F75" s="15">
        <v>0</v>
      </c>
      <c r="G75" s="15">
        <v>0</v>
      </c>
      <c r="H75" s="15">
        <v>247.5</v>
      </c>
      <c r="I75" s="16">
        <f t="shared" si="4"/>
        <v>247.5</v>
      </c>
      <c r="J75" s="16">
        <f t="shared" si="5"/>
        <v>0</v>
      </c>
    </row>
    <row r="76" spans="1:10" x14ac:dyDescent="0.2">
      <c r="A76" s="13">
        <v>1</v>
      </c>
      <c r="B76" s="20" t="s">
        <v>11</v>
      </c>
      <c r="C76" s="20" t="s">
        <v>141</v>
      </c>
      <c r="D76" s="14" t="s">
        <v>142</v>
      </c>
      <c r="E76" s="15">
        <v>0</v>
      </c>
      <c r="F76" s="15">
        <v>0</v>
      </c>
      <c r="G76" s="15">
        <v>0</v>
      </c>
      <c r="H76" s="15">
        <v>1437298.24</v>
      </c>
      <c r="I76" s="16">
        <f t="shared" si="4"/>
        <v>1437298.24</v>
      </c>
      <c r="J76" s="16">
        <f t="shared" si="5"/>
        <v>0</v>
      </c>
    </row>
    <row r="77" spans="1:10" x14ac:dyDescent="0.2">
      <c r="A77" s="13">
        <v>0</v>
      </c>
      <c r="B77" s="20" t="s">
        <v>11</v>
      </c>
      <c r="C77" s="20" t="s">
        <v>143</v>
      </c>
      <c r="D77" s="14" t="s">
        <v>144</v>
      </c>
      <c r="E77" s="15">
        <v>0</v>
      </c>
      <c r="F77" s="15">
        <v>0</v>
      </c>
      <c r="G77" s="15">
        <v>0</v>
      </c>
      <c r="H77" s="15">
        <v>1437298.24</v>
      </c>
      <c r="I77" s="16">
        <f t="shared" si="4"/>
        <v>1437298.24</v>
      </c>
      <c r="J77" s="16">
        <f t="shared" si="5"/>
        <v>0</v>
      </c>
    </row>
    <row r="78" spans="1:10" x14ac:dyDescent="0.2">
      <c r="A78" s="13">
        <v>1</v>
      </c>
      <c r="B78" s="20" t="s">
        <v>11</v>
      </c>
      <c r="C78" s="20" t="s">
        <v>145</v>
      </c>
      <c r="D78" s="14" t="s">
        <v>146</v>
      </c>
      <c r="E78" s="15">
        <v>27088650</v>
      </c>
      <c r="F78" s="15">
        <v>35951950</v>
      </c>
      <c r="G78" s="15">
        <v>35951950</v>
      </c>
      <c r="H78" s="15">
        <v>35947400</v>
      </c>
      <c r="I78" s="16">
        <f t="shared" si="4"/>
        <v>-4550</v>
      </c>
      <c r="J78" s="16">
        <f t="shared" si="5"/>
        <v>99.987344219159183</v>
      </c>
    </row>
    <row r="79" spans="1:10" x14ac:dyDescent="0.2">
      <c r="A79" s="13">
        <v>1</v>
      </c>
      <c r="B79" s="20" t="s">
        <v>11</v>
      </c>
      <c r="C79" s="20" t="s">
        <v>147</v>
      </c>
      <c r="D79" s="14" t="s">
        <v>148</v>
      </c>
      <c r="E79" s="15">
        <v>27088650</v>
      </c>
      <c r="F79" s="15">
        <v>35951950</v>
      </c>
      <c r="G79" s="15">
        <v>35951950</v>
      </c>
      <c r="H79" s="15">
        <v>35947400</v>
      </c>
      <c r="I79" s="16">
        <f t="shared" si="4"/>
        <v>-4550</v>
      </c>
      <c r="J79" s="16">
        <f t="shared" si="5"/>
        <v>99.987344219159183</v>
      </c>
    </row>
    <row r="80" spans="1:10" x14ac:dyDescent="0.2">
      <c r="A80" s="13">
        <v>1</v>
      </c>
      <c r="B80" s="20" t="s">
        <v>11</v>
      </c>
      <c r="C80" s="20" t="s">
        <v>149</v>
      </c>
      <c r="D80" s="14" t="s">
        <v>150</v>
      </c>
      <c r="E80" s="15">
        <v>5385200</v>
      </c>
      <c r="F80" s="15">
        <v>13309900</v>
      </c>
      <c r="G80" s="15">
        <v>13309900</v>
      </c>
      <c r="H80" s="15">
        <v>13309900</v>
      </c>
      <c r="I80" s="16">
        <f t="shared" si="4"/>
        <v>0</v>
      </c>
      <c r="J80" s="16">
        <f t="shared" si="5"/>
        <v>100</v>
      </c>
    </row>
    <row r="81" spans="1:10" x14ac:dyDescent="0.2">
      <c r="A81" s="13">
        <v>0</v>
      </c>
      <c r="B81" s="20" t="s">
        <v>11</v>
      </c>
      <c r="C81" s="20" t="s">
        <v>151</v>
      </c>
      <c r="D81" s="14" t="s">
        <v>152</v>
      </c>
      <c r="E81" s="15">
        <v>5385200</v>
      </c>
      <c r="F81" s="15">
        <v>5385200</v>
      </c>
      <c r="G81" s="15">
        <v>5385200</v>
      </c>
      <c r="H81" s="15">
        <v>5385200</v>
      </c>
      <c r="I81" s="16">
        <f t="shared" si="4"/>
        <v>0</v>
      </c>
      <c r="J81" s="16">
        <f t="shared" si="5"/>
        <v>100</v>
      </c>
    </row>
    <row r="82" spans="1:10" ht="63.75" x14ac:dyDescent="0.2">
      <c r="A82" s="13">
        <v>0</v>
      </c>
      <c r="B82" s="20" t="s">
        <v>11</v>
      </c>
      <c r="C82" s="20" t="s">
        <v>153</v>
      </c>
      <c r="D82" s="14" t="s">
        <v>154</v>
      </c>
      <c r="E82" s="15">
        <v>0</v>
      </c>
      <c r="F82" s="15">
        <v>7924700</v>
      </c>
      <c r="G82" s="15">
        <v>7924700</v>
      </c>
      <c r="H82" s="15">
        <v>7924700</v>
      </c>
      <c r="I82" s="16">
        <f t="shared" si="4"/>
        <v>0</v>
      </c>
      <c r="J82" s="16">
        <f t="shared" si="5"/>
        <v>100</v>
      </c>
    </row>
    <row r="83" spans="1:10" x14ac:dyDescent="0.2">
      <c r="A83" s="13">
        <v>1</v>
      </c>
      <c r="B83" s="20" t="s">
        <v>11</v>
      </c>
      <c r="C83" s="20" t="s">
        <v>155</v>
      </c>
      <c r="D83" s="14" t="s">
        <v>156</v>
      </c>
      <c r="E83" s="15">
        <v>20778100</v>
      </c>
      <c r="F83" s="15">
        <v>20778100</v>
      </c>
      <c r="G83" s="15">
        <v>20778100</v>
      </c>
      <c r="H83" s="15">
        <v>20778100</v>
      </c>
      <c r="I83" s="16">
        <f t="shared" si="4"/>
        <v>0</v>
      </c>
      <c r="J83" s="16">
        <f t="shared" si="5"/>
        <v>100</v>
      </c>
    </row>
    <row r="84" spans="1:10" ht="25.5" x14ac:dyDescent="0.2">
      <c r="A84" s="13">
        <v>0</v>
      </c>
      <c r="B84" s="20" t="s">
        <v>11</v>
      </c>
      <c r="C84" s="20" t="s">
        <v>157</v>
      </c>
      <c r="D84" s="14" t="s">
        <v>158</v>
      </c>
      <c r="E84" s="15">
        <v>20778100</v>
      </c>
      <c r="F84" s="15">
        <v>20778100</v>
      </c>
      <c r="G84" s="15">
        <v>20778100</v>
      </c>
      <c r="H84" s="15">
        <v>20778100</v>
      </c>
      <c r="I84" s="16">
        <f t="shared" si="4"/>
        <v>0</v>
      </c>
      <c r="J84" s="16">
        <f t="shared" si="5"/>
        <v>100</v>
      </c>
    </row>
    <row r="85" spans="1:10" x14ac:dyDescent="0.2">
      <c r="A85" s="13">
        <v>1</v>
      </c>
      <c r="B85" s="20" t="s">
        <v>11</v>
      </c>
      <c r="C85" s="20" t="s">
        <v>159</v>
      </c>
      <c r="D85" s="14" t="s">
        <v>160</v>
      </c>
      <c r="E85" s="15">
        <v>854900</v>
      </c>
      <c r="F85" s="15">
        <v>854900</v>
      </c>
      <c r="G85" s="15">
        <v>854900</v>
      </c>
      <c r="H85" s="15">
        <v>854900</v>
      </c>
      <c r="I85" s="16">
        <f t="shared" si="4"/>
        <v>0</v>
      </c>
      <c r="J85" s="16">
        <f t="shared" si="5"/>
        <v>100</v>
      </c>
    </row>
    <row r="86" spans="1:10" ht="51" x14ac:dyDescent="0.2">
      <c r="A86" s="13">
        <v>0</v>
      </c>
      <c r="B86" s="20" t="s">
        <v>11</v>
      </c>
      <c r="C86" s="20" t="s">
        <v>161</v>
      </c>
      <c r="D86" s="14" t="s">
        <v>162</v>
      </c>
      <c r="E86" s="15">
        <v>854900</v>
      </c>
      <c r="F86" s="15">
        <v>854900</v>
      </c>
      <c r="G86" s="15">
        <v>854900</v>
      </c>
      <c r="H86" s="15">
        <v>854900</v>
      </c>
      <c r="I86" s="16">
        <f t="shared" si="4"/>
        <v>0</v>
      </c>
      <c r="J86" s="16">
        <f t="shared" si="5"/>
        <v>100</v>
      </c>
    </row>
    <row r="87" spans="1:10" x14ac:dyDescent="0.2">
      <c r="A87" s="13">
        <v>1</v>
      </c>
      <c r="B87" s="20" t="s">
        <v>11</v>
      </c>
      <c r="C87" s="20" t="s">
        <v>163</v>
      </c>
      <c r="D87" s="14" t="s">
        <v>164</v>
      </c>
      <c r="E87" s="15">
        <v>70450</v>
      </c>
      <c r="F87" s="15">
        <v>1009050</v>
      </c>
      <c r="G87" s="15">
        <v>1009050</v>
      </c>
      <c r="H87" s="15">
        <v>1004500</v>
      </c>
      <c r="I87" s="16">
        <f t="shared" si="4"/>
        <v>-4550</v>
      </c>
      <c r="J87" s="16">
        <f t="shared" si="5"/>
        <v>99.549080818591733</v>
      </c>
    </row>
    <row r="88" spans="1:10" ht="38.25" x14ac:dyDescent="0.2">
      <c r="A88" s="13">
        <v>0</v>
      </c>
      <c r="B88" s="20" t="s">
        <v>11</v>
      </c>
      <c r="C88" s="20" t="s">
        <v>165</v>
      </c>
      <c r="D88" s="14" t="s">
        <v>166</v>
      </c>
      <c r="E88" s="15">
        <v>0</v>
      </c>
      <c r="F88" s="15">
        <v>243100</v>
      </c>
      <c r="G88" s="15">
        <v>243100</v>
      </c>
      <c r="H88" s="15">
        <v>243100</v>
      </c>
      <c r="I88" s="16">
        <f t="shared" si="4"/>
        <v>0</v>
      </c>
      <c r="J88" s="16">
        <f t="shared" si="5"/>
        <v>100</v>
      </c>
    </row>
    <row r="89" spans="1:10" ht="38.25" x14ac:dyDescent="0.2">
      <c r="A89" s="13">
        <v>0</v>
      </c>
      <c r="B89" s="20" t="s">
        <v>11</v>
      </c>
      <c r="C89" s="20" t="s">
        <v>167</v>
      </c>
      <c r="D89" s="14" t="s">
        <v>168</v>
      </c>
      <c r="E89" s="15">
        <v>61400</v>
      </c>
      <c r="F89" s="15">
        <v>61400</v>
      </c>
      <c r="G89" s="15">
        <v>61400</v>
      </c>
      <c r="H89" s="15">
        <v>61400</v>
      </c>
      <c r="I89" s="16">
        <f t="shared" si="4"/>
        <v>0</v>
      </c>
      <c r="J89" s="16">
        <f t="shared" si="5"/>
        <v>100</v>
      </c>
    </row>
    <row r="90" spans="1:10" x14ac:dyDescent="0.2">
      <c r="A90" s="13">
        <v>0</v>
      </c>
      <c r="B90" s="20" t="s">
        <v>11</v>
      </c>
      <c r="C90" s="20" t="s">
        <v>169</v>
      </c>
      <c r="D90" s="14" t="s">
        <v>170</v>
      </c>
      <c r="E90" s="15">
        <v>9050</v>
      </c>
      <c r="F90" s="15">
        <v>704550</v>
      </c>
      <c r="G90" s="15">
        <v>704550</v>
      </c>
      <c r="H90" s="15">
        <v>700000</v>
      </c>
      <c r="I90" s="16">
        <f t="shared" si="4"/>
        <v>-4550</v>
      </c>
      <c r="J90" s="16">
        <f t="shared" si="5"/>
        <v>99.354197714853456</v>
      </c>
    </row>
    <row r="91" spans="1:10" x14ac:dyDescent="0.2">
      <c r="A91" s="13">
        <v>1</v>
      </c>
      <c r="B91" s="20"/>
      <c r="C91" s="20" t="s">
        <v>171</v>
      </c>
      <c r="D91" s="14" t="s">
        <v>172</v>
      </c>
      <c r="E91" s="15">
        <v>53775578</v>
      </c>
      <c r="F91" s="15">
        <v>59245428</v>
      </c>
      <c r="G91" s="15">
        <v>59245428</v>
      </c>
      <c r="H91" s="15">
        <v>64720468.370000005</v>
      </c>
      <c r="I91" s="16">
        <f t="shared" si="4"/>
        <v>5475040.3700000048</v>
      </c>
      <c r="J91" s="16">
        <f t="shared" si="5"/>
        <v>109.24128756399567</v>
      </c>
    </row>
    <row r="92" spans="1:10" x14ac:dyDescent="0.2">
      <c r="A92" s="13">
        <v>1</v>
      </c>
      <c r="B92" s="20"/>
      <c r="C92" s="20" t="s">
        <v>171</v>
      </c>
      <c r="D92" s="14" t="s">
        <v>173</v>
      </c>
      <c r="E92" s="15">
        <v>80864228</v>
      </c>
      <c r="F92" s="15">
        <v>95197378</v>
      </c>
      <c r="G92" s="15">
        <v>95197378</v>
      </c>
      <c r="H92" s="15">
        <v>100667868.37</v>
      </c>
      <c r="I92" s="16">
        <f t="shared" si="4"/>
        <v>5470490.3700000048</v>
      </c>
      <c r="J92" s="16">
        <f t="shared" si="5"/>
        <v>105.74647168328524</v>
      </c>
    </row>
    <row r="96" spans="1:10" ht="15.75" x14ac:dyDescent="0.25">
      <c r="C96" s="27" t="s">
        <v>174</v>
      </c>
      <c r="D96" s="27"/>
      <c r="E96" s="21"/>
      <c r="F96" s="21"/>
      <c r="G96" s="28" t="s">
        <v>175</v>
      </c>
      <c r="H96" s="28"/>
    </row>
  </sheetData>
  <mergeCells count="6">
    <mergeCell ref="B4:J4"/>
    <mergeCell ref="B6:J6"/>
    <mergeCell ref="B1:C1"/>
    <mergeCell ref="H1:J3"/>
    <mergeCell ref="C96:D96"/>
    <mergeCell ref="G96:H96"/>
  </mergeCells>
  <conditionalFormatting sqref="B10:B92">
    <cfRule type="expression" dxfId="8" priority="1" stopIfTrue="1">
      <formula>A10=1</formula>
    </cfRule>
  </conditionalFormatting>
  <conditionalFormatting sqref="C10:C92">
    <cfRule type="expression" dxfId="7" priority="2" stopIfTrue="1">
      <formula>A10=1</formula>
    </cfRule>
  </conditionalFormatting>
  <conditionalFormatting sqref="D10:D92">
    <cfRule type="expression" dxfId="6" priority="3" stopIfTrue="1">
      <formula>A10=1</formula>
    </cfRule>
  </conditionalFormatting>
  <conditionalFormatting sqref="E10:E92">
    <cfRule type="expression" dxfId="5" priority="4" stopIfTrue="1">
      <formula>A10=1</formula>
    </cfRule>
  </conditionalFormatting>
  <conditionalFormatting sqref="F10:F92">
    <cfRule type="expression" dxfId="4" priority="5" stopIfTrue="1">
      <formula>A10=1</formula>
    </cfRule>
  </conditionalFormatting>
  <conditionalFormatting sqref="G10:G92">
    <cfRule type="expression" dxfId="3" priority="6" stopIfTrue="1">
      <formula>A10=1</formula>
    </cfRule>
  </conditionalFormatting>
  <conditionalFormatting sqref="H10:H92">
    <cfRule type="expression" dxfId="2" priority="7" stopIfTrue="1">
      <formula>A10=1</formula>
    </cfRule>
  </conditionalFormatting>
  <conditionalFormatting sqref="I10:I92">
    <cfRule type="expression" dxfId="1" priority="8" stopIfTrue="1">
      <formula>A10=1</formula>
    </cfRule>
  </conditionalFormatting>
  <conditionalFormatting sqref="J10:J92">
    <cfRule type="expression" dxfId="0" priority="9" stopIfTrue="1">
      <formula>A10=1</formula>
    </cfRule>
  </conditionalFormatting>
  <pageMargins left="0.32" right="0.33" top="0.39370078740157499" bottom="0.39370078740157499" header="0" footer="0"/>
  <pageSetup paperSize="9" scale="6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ASRocK</cp:lastModifiedBy>
  <dcterms:created xsi:type="dcterms:W3CDTF">2024-01-25T13:24:11Z</dcterms:created>
  <dcterms:modified xsi:type="dcterms:W3CDTF">2024-01-25T14:21:54Z</dcterms:modified>
</cp:coreProperties>
</file>